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cuments\ОТЧЕТЫ\"/>
    </mc:Choice>
  </mc:AlternateContent>
  <bookViews>
    <workbookView xWindow="0" yWindow="0" windowWidth="21570" windowHeight="10200" tabRatio="905"/>
  </bookViews>
  <sheets>
    <sheet name="Мониторинг ШНОР" sheetId="4" r:id="rId1"/>
    <sheet name="Качество подготовки 2021-2022" sheetId="23" r:id="rId2"/>
    <sheet name="Анализ ОКПО " sheetId="24" r:id="rId3"/>
    <sheet name="Анализ ШНОР" sheetId="25" r:id="rId4"/>
    <sheet name="Оценка ШНОР " sheetId="29" r:id="rId5"/>
  </sheets>
  <calcPr calcId="152511"/>
</workbook>
</file>

<file path=xl/calcChain.xml><?xml version="1.0" encoding="utf-8"?>
<calcChain xmlns="http://schemas.openxmlformats.org/spreadsheetml/2006/main">
  <c r="O34" i="29" l="1"/>
  <c r="O35" i="29"/>
  <c r="O37" i="29"/>
  <c r="O38" i="29"/>
  <c r="D54" i="29" l="1"/>
  <c r="E54" i="29"/>
  <c r="F54" i="29"/>
  <c r="G54" i="29"/>
  <c r="H54" i="29"/>
  <c r="I54" i="29"/>
  <c r="J54" i="29"/>
  <c r="K54" i="29"/>
  <c r="L54" i="29"/>
  <c r="M54" i="29"/>
  <c r="N54" i="29"/>
  <c r="O33" i="29"/>
  <c r="O36" i="29"/>
  <c r="O39" i="29"/>
  <c r="O40" i="29"/>
  <c r="O41" i="29"/>
  <c r="O42" i="29"/>
  <c r="O43" i="29"/>
  <c r="O44" i="29"/>
  <c r="O45" i="29"/>
  <c r="O46" i="29"/>
  <c r="O47" i="29"/>
  <c r="O48" i="29"/>
  <c r="O50" i="29"/>
  <c r="O51" i="29"/>
  <c r="O52" i="29"/>
  <c r="D23" i="29" l="1"/>
  <c r="E23" i="29"/>
  <c r="F23" i="29"/>
  <c r="G23" i="29"/>
  <c r="H23" i="29"/>
  <c r="I23" i="29"/>
  <c r="J23" i="29"/>
  <c r="K23" i="29"/>
  <c r="L23" i="29"/>
  <c r="M23" i="29"/>
  <c r="N23" i="29"/>
</calcChain>
</file>

<file path=xl/sharedStrings.xml><?xml version="1.0" encoding="utf-8"?>
<sst xmlns="http://schemas.openxmlformats.org/spreadsheetml/2006/main" count="310" uniqueCount="128">
  <si>
    <t>МКОУ Аксарихинская СОШ</t>
  </si>
  <si>
    <t>МКОУ Галкинская СОШ</t>
  </si>
  <si>
    <t>МКОУ Квашнинская СОШ</t>
  </si>
  <si>
    <t>МКОУ Октябрьская СОШ</t>
  </si>
  <si>
    <t>МКОУ Скатинская СОШ</t>
  </si>
  <si>
    <t>МКОУ Куровская ООШ</t>
  </si>
  <si>
    <t>МКОУ Никольская ООШ</t>
  </si>
  <si>
    <t xml:space="preserve"> </t>
  </si>
  <si>
    <t xml:space="preserve">МКОУ Баранниковская СОШ  </t>
  </si>
  <si>
    <t xml:space="preserve"> МКОУ Галкинская СОШ</t>
  </si>
  <si>
    <t xml:space="preserve"> МКОУ ЗахаровскаяСОШ</t>
  </si>
  <si>
    <t xml:space="preserve"> МКОУ Квашнинская СОШ</t>
  </si>
  <si>
    <t xml:space="preserve"> МКОУ Кочневская  СОШ</t>
  </si>
  <si>
    <t xml:space="preserve"> МКОУ  Обуховская  СОШ</t>
  </si>
  <si>
    <t xml:space="preserve"> МКОУ Октябрьская СОШ</t>
  </si>
  <si>
    <t xml:space="preserve"> МКОУ Скатинская СОШ</t>
  </si>
  <si>
    <t xml:space="preserve"> МКОУ Куровская ООШ</t>
  </si>
  <si>
    <t xml:space="preserve"> МКОУ Никольская ООШ</t>
  </si>
  <si>
    <t xml:space="preserve"> МКОУ Ожгихинская ООШ</t>
  </si>
  <si>
    <t>Х</t>
  </si>
  <si>
    <t>2020/2021</t>
  </si>
  <si>
    <t>Процентная доля обучающихся, воспитывающихся в неполных семьях (пороговое значение – более 30 % от общей численности обучающихся);</t>
  </si>
  <si>
    <t>Процентная  доля обучающихся, воспитывающихся в семьях, где оба родителя являются безработными (пороговое значение – более 10 % от общей численности обучающихся);</t>
  </si>
  <si>
    <t>Процентная  доля обучающихся, воспитывающихся в неполных семьях, где единственный родитель является безработным (пороговое значение – более 5 % от общей численности обучающихся);</t>
  </si>
  <si>
    <t>Процентная доля обучающихся, воспитывающихся в семьях, где оба родителя (единственный родитель) не имеют(ет) высшего образования (пороговое значение – более 70 % от общей численности обучающихся);</t>
  </si>
  <si>
    <t>Процентная доля обучающихся, проживающих в неблагоустроенных условиях (пороговое значение – более 20 % от общей численности обучающихся);</t>
  </si>
  <si>
    <t xml:space="preserve">Процентная доля педагогов школ, демонстрирующих прирост по предметным и метапредметным компетенциям  </t>
  </si>
  <si>
    <t>Доля педагогов с высшей и первой квалификационными категориями</t>
  </si>
  <si>
    <t xml:space="preserve"> Доля педагогов, включенных в конкурсное движение</t>
  </si>
  <si>
    <t xml:space="preserve">Доля обучающихся 4 классов,  достигших базового уровня  подготовки при освоении образовательных программ начального общего образования (по результатам ВПР, региональных диагностических работ с обеспечением объективности на этапе проведения и при проверке работ) 
</t>
  </si>
  <si>
    <t>Показатели</t>
  </si>
  <si>
    <t xml:space="preserve"> ВПР  4 кл  Русский язык (доля подтвердивших отметку )</t>
  </si>
  <si>
    <t>ВПР  5 кл  Русский язык (доля подтвердивших отметку )</t>
  </si>
  <si>
    <t xml:space="preserve"> ВПР  6 кл  Русский язык (доля подтвердивших отметку )</t>
  </si>
  <si>
    <t xml:space="preserve"> ВПР  7 кл  Русский язык (доля подтвердивших отметку )</t>
  </si>
  <si>
    <t>ВПР 8 кл  Русский язык (доля подтвердивших отметку )</t>
  </si>
  <si>
    <t xml:space="preserve"> ВПР  4 кл  Математика (доля подтвердивших отметку )</t>
  </si>
  <si>
    <t>ВПР  5 кл   Математика (доля подтвердивших отметку )</t>
  </si>
  <si>
    <t xml:space="preserve"> ВПР  6 кл   Математика (доля подтвердивших отметку )</t>
  </si>
  <si>
    <t xml:space="preserve"> ВПР  7 кл   Математика (доля подтвердивших отметку )</t>
  </si>
  <si>
    <t>ВПР 8 кл  Математика(доля подтвердивших отметку )</t>
  </si>
  <si>
    <t>русский язык</t>
  </si>
  <si>
    <t>математика</t>
  </si>
  <si>
    <t xml:space="preserve">ЕГЭ  (Доля успешно сдавших экзамен по предмету): </t>
  </si>
  <si>
    <t>Наличие и реализация программы формирования функциональной грамотности</t>
  </si>
  <si>
    <t>математика (профиль)</t>
  </si>
  <si>
    <t>математика (база)</t>
  </si>
  <si>
    <t xml:space="preserve"> ВПР  4 кл  Русский язык (доля справившихся с заданиями  )</t>
  </si>
  <si>
    <t xml:space="preserve"> ВПР  5 кл  Русский язык (доля справившихся с заданиями  )</t>
  </si>
  <si>
    <t xml:space="preserve"> ВПР 6 кл  Русский язык (доля справившихся с заданиями  )</t>
  </si>
  <si>
    <t xml:space="preserve"> ВПР 7 кл  Русский язык (доля справившихся с заданиями  )</t>
  </si>
  <si>
    <t xml:space="preserve"> ВПР  8 кл  Русский язык (доля справившихся с заданиями  )</t>
  </si>
  <si>
    <t xml:space="preserve"> ВПР  4 кл  Математика ((доля справившихся с заданиями   )</t>
  </si>
  <si>
    <t xml:space="preserve"> ВПР  5 кл  Математика ((доля справившихся с заданиями   )</t>
  </si>
  <si>
    <t xml:space="preserve"> ВПР  6 кл  Математика ((доля справившихся с заданиями   )</t>
  </si>
  <si>
    <t xml:space="preserve"> ВПР  7 кл  Математика ((доля справившихся с заданиями   )</t>
  </si>
  <si>
    <t xml:space="preserve"> ВПР  8 кл  Математика ((доля справившихся с заданиями   )</t>
  </si>
  <si>
    <t xml:space="preserve"> Доля обучающихся 5-9 классов, достигших базового уровня предметной подготовки, от общего числа обучающихся, осваивающих программы ООО (%)</t>
  </si>
  <si>
    <t xml:space="preserve"> Доля обучающихся 10-11 классов, достигших базового уровня предметной подготовки, от общего числа обучающихся, осваивающих программы СОО (%)</t>
  </si>
  <si>
    <t>Доля обучающихся 1-4 классов, достигших выше базового
уровня предметной подготовки, от общего числа
обучающихся, осваивающих программы НОО (%)</t>
  </si>
  <si>
    <t xml:space="preserve"> Доля обучающихся 5-9 классов, достигших выше базового
уровня предметной подготовки, от общего числа
обучающихся, осваивающих программы ООО (%)</t>
  </si>
  <si>
    <t>Доля обучающихся 10-11 классов, достигших выше базового
уровня предметной подготовки, от общего числа
обучающихся, осваивающих программы СОО (%)</t>
  </si>
  <si>
    <t>Доля обучающихся 1-4 классов, достигших высокого уровня метапредметной подготовки, от общего числа обучающихся, осваивающих программы НОО</t>
  </si>
  <si>
    <t>Доля обучающихся 5-9 классов, достигших высокого уровня
метапредметной подготовки, от общего числа обучающихся,
осваивающих программы ООО</t>
  </si>
  <si>
    <t>Доля обучающихся 10-11 классов, достигших высокого
уровня метапредметной подготовки, от общего числа
обучающихся, осваивающих программы СОО</t>
  </si>
  <si>
    <t xml:space="preserve">Доля выпускников 4 классов, освоивших уровень НОО
   </t>
  </si>
  <si>
    <t xml:space="preserve">
  Доля выпускников 9 классов, получивших аттестат об ООО
 </t>
  </si>
  <si>
    <t xml:space="preserve">  Доля выпускников 11 классов, получивших аттестат о СОО</t>
  </si>
  <si>
    <t>Доля обучающиеся, достигших высокого уровня подготовки  по результатам ЕГЭ (80 баллов и более)</t>
  </si>
  <si>
    <t>Наличие выпускников 11-х классов, получивших медаль «За особые успехи в учении», которые набрали по 1 из предметов ЕГЭ менее 70 баллов, в общей численности выпускников 11-х классов, получивших медаль «За особые успехи в учении»</t>
  </si>
  <si>
    <t>Наличие обучающиеся, достигших высокого уровня подготовки  (количество)  (80 баллов и более)</t>
  </si>
  <si>
    <t xml:space="preserve">ОГЭ  (Доля успешно сдавших экзамен по предмету): </t>
  </si>
  <si>
    <t>Наличие выпускников 9-х классов, получивших аттестат с отличием (количество)</t>
  </si>
  <si>
    <t>Достижение обучающимися планируемых результатов освоения образовательных программ по виду образовательных результатов (метапредметные и предметные) и по уровням образования (начальное общее, основное общее и среднее общее образование) в соответствии ФГОС</t>
  </si>
  <si>
    <t>2021/2022</t>
  </si>
  <si>
    <t xml:space="preserve"> ОО, показавшее положительную динамику образовательных результатов. Сравнение доли справившихся с заданиями ВПР, преодолевшими минимальный порог  ОГЭ, ЕГЭ по годам: 2021 и  2022 г.</t>
  </si>
  <si>
    <t>Положительная динамика образовательных результатов ВПР. Прирост доли (наличие - 1, отсутствие - 0)</t>
  </si>
  <si>
    <t>Положительная динамика образовательных результатов (ОГЭ, ЕГЭ) Прирост доли (наличие - 1, отсутствие - 0)</t>
  </si>
  <si>
    <t xml:space="preserve">– доля слабоуспевающих и неуспевающих обучающихся, для которых разработан индивидуальный образовательный маршрут; </t>
  </si>
  <si>
    <t>– доля обучающихся (от числа неуспевающих), посещающих дополнительные занятия с целью ликвидации отставания по учебной программе.</t>
  </si>
  <si>
    <t>В ОО организовано целевое распространение успешных педагогических практик по профилактике учебной неуспешности (перечень практик)</t>
  </si>
  <si>
    <t>Организация взаимодействия со школой партнером, демонстрирующей высокое качество образования (Примеры взаимодействия, наименование ОО-партнёров)</t>
  </si>
  <si>
    <t>Наличие тьюторской поддержки обучающихся для ликвидации учебных дефицитов.</t>
  </si>
  <si>
    <t xml:space="preserve">Профилактика учебной неуспешности в ОО.   Наличие сформированной внутришкольной системы профилактики учебной неуспешности    </t>
  </si>
  <si>
    <t>В ОО разработаны  программы антирисковых мер профилактики учебной неуспешности (перечень программ по рискам);</t>
  </si>
  <si>
    <t>Наличие технологических карт педагогической программы работы со слабоуспевающими и неуспевающими учащимися;</t>
  </si>
  <si>
    <t>Наличие  и реализация адресных образовательных программ по работе с обучающимися с трудностями в обучении на основе результатов оценочных процедур (да, нет)</t>
  </si>
  <si>
    <t xml:space="preserve">Наличие  обучающихся, стоящих на учете в наркологическом диспансере (количество); </t>
  </si>
  <si>
    <t xml:space="preserve">Количество  правонарушений, совершенных обучающимися   </t>
  </si>
  <si>
    <t xml:space="preserve"> Процентная   доля обучающихся «группы риска» (по результатам оценочных процедур) в общем числе обучающихся ОО  </t>
  </si>
  <si>
    <t xml:space="preserve"> Мероприятия для родителей (законных представителей) по вовлечению в профилактику учебной неуспешности  (Перечень мероприяитий)</t>
  </si>
  <si>
    <t>Процентная доля педагогических работников, прошедших диагностику профдефицитов</t>
  </si>
  <si>
    <t>Процентная  доля педагогических работников,     повысивших уровень профессиональной компетентности в области оценки результатов образования</t>
  </si>
  <si>
    <t>Процентная  доля педагогических работников,  имеющих индивидуальный образовательный маршрут</t>
  </si>
  <si>
    <t>нет</t>
  </si>
  <si>
    <t>да</t>
  </si>
  <si>
    <t>Динамика</t>
  </si>
  <si>
    <t>динамика</t>
  </si>
  <si>
    <t>МКОУ Ожгихинская ООШ</t>
  </si>
  <si>
    <t>Итого количество школ</t>
  </si>
  <si>
    <t>Стабильность, динамика положительная - 1 балл; Динамика отрицательная  – 0 баллов</t>
  </si>
  <si>
    <t xml:space="preserve"> динамика положительная - 0 баллов; Динамика отрицательная  –  1 балл </t>
  </si>
  <si>
    <t xml:space="preserve">Профилактика учебной неуспешности в ОО.   Наличие сформированной внутришкольной системы профилактики учебной неуспешности                 </t>
  </si>
  <si>
    <t xml:space="preserve">(наличие -1 балл; отсутствие - 0 баллов) </t>
  </si>
  <si>
    <t xml:space="preserve">Количество педагогических работников, прошедших диагностику 
профессиональных дефицитов, предметных компетенций
</t>
  </si>
  <si>
    <t>10 школ  64 чел. 23,83%</t>
  </si>
  <si>
    <t xml:space="preserve">Наличие  педагогических работников, прошедших диагностику 
профессиональных дефицитов, предметных компетенций
</t>
  </si>
  <si>
    <t>Оценка</t>
  </si>
  <si>
    <t>МКОУ Баранниковская СОШ</t>
  </si>
  <si>
    <t>МКОУ ЗахаровскаяСОШ</t>
  </si>
  <si>
    <t>МКОУ Кочневская  СОШ</t>
  </si>
  <si>
    <t>МКОУ  Обуховская  СОШ</t>
  </si>
  <si>
    <t>доля</t>
  </si>
  <si>
    <t> 0</t>
  </si>
  <si>
    <t>Количество педагогических работников, прошедших диагностику</t>
  </si>
  <si>
    <t>профессиональных дефицитов, предметных компетенций</t>
  </si>
  <si>
    <t xml:space="preserve"> Мероприятия для родителей (законных представителей) по вовлечению в профилактику учебной неуспешности   </t>
  </si>
  <si>
    <t> 1</t>
  </si>
  <si>
    <t>Количество баллов</t>
  </si>
  <si>
    <t>----</t>
  </si>
  <si>
    <t>Нет</t>
  </si>
  <si>
    <t>Есть</t>
  </si>
  <si>
    <t>Да</t>
  </si>
  <si>
    <t>Есть. Тьютор - Завьялова С.С.</t>
  </si>
  <si>
    <t xml:space="preserve">Род.собр.; Вовлечение родительского сообщества в обсуждение мероприятий касающихся строительство объекта спортзала; вовлечение в родительский патруль; Проводятся мероприятия с участием родителей (законных предстаивтелей) обучающихся;Совет школы </t>
  </si>
  <si>
    <t>1. В рамках реализации "Билет в будущее",  по направлению - Профориентация,  проводится работа с соц партнерами КГТТ: День открытых дверей; совместные мероприятия с обучающимися, после окночания школы обучающиеся поступают в данное обр учреждение. 2. ЭЛТЕЗА в рамках реализации по проектной деятельности, профориентация  3. Лицей № 5, по работе с одаренными детьми  4. ФКУ ИК-52, ИК-45 - реализация патриотического воспитания  4. Камышловский краеведческий музей в рамках дополнительного образования, по направлению сохрания и развития культурного наследия</t>
  </si>
  <si>
    <t xml:space="preserve">Род.собр.; Вовлечение родительского сообщества в обсуждение мероприятий касающихся строительство объекта спортзала; вовлечение в родительский патруль; Проводятся мероприятия с участием родителей (законных предстаивтелей) обучающихся; Совет школы </t>
  </si>
  <si>
    <t>98,8% (Палферов)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</si>
</sst>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Liberation Serif"/>
      <family val="1"/>
      <charset val="204"/>
    </font>
    <font>
      <sz val="9"/>
      <color theme="1"/>
      <name val="Calibri"/>
      <family val="2"/>
      <scheme val="minor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8"/>
      <color rgb="FF212529"/>
      <name val="Liberation Serif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Border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Border="1"/>
    <xf numFmtId="0" fontId="0" fillId="0" borderId="0" xfId="0" applyBorder="1" applyAlignment="1">
      <alignment wrapText="1"/>
    </xf>
    <xf numFmtId="0" fontId="8" fillId="0" borderId="2" xfId="0" applyFont="1" applyBorder="1"/>
    <xf numFmtId="0" fontId="11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/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6" fillId="0" borderId="1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1" xfId="0" applyFont="1" applyBorder="1"/>
    <xf numFmtId="0" fontId="1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9" fontId="8" fillId="0" borderId="1" xfId="0" applyNumberFormat="1" applyFont="1" applyBorder="1"/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1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ont="1" applyFill="1" applyBorder="1" applyAlignment="1">
      <alignment wrapText="1"/>
    </xf>
    <xf numFmtId="0" fontId="0" fillId="3" borderId="0" xfId="0" applyFill="1"/>
    <xf numFmtId="0" fontId="0" fillId="3" borderId="5" xfId="0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Border="1" applyAlignment="1"/>
    <xf numFmtId="0" fontId="7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22" fillId="0" borderId="1" xfId="0" applyFont="1" applyBorder="1"/>
    <xf numFmtId="9" fontId="22" fillId="0" borderId="1" xfId="0" applyNumberFormat="1" applyFont="1" applyBorder="1"/>
    <xf numFmtId="0" fontId="24" fillId="0" borderId="1" xfId="0" applyFont="1" applyBorder="1" applyAlignment="1">
      <alignment vertical="center" wrapText="1"/>
    </xf>
    <xf numFmtId="0" fontId="8" fillId="0" borderId="1" xfId="0" applyFont="1" applyBorder="1"/>
    <xf numFmtId="0" fontId="22" fillId="3" borderId="1" xfId="0" applyFont="1" applyFill="1" applyBorder="1"/>
    <xf numFmtId="0" fontId="8" fillId="3" borderId="1" xfId="0" applyFont="1" applyFill="1" applyBorder="1"/>
    <xf numFmtId="0" fontId="7" fillId="3" borderId="0" xfId="0" applyNumberFormat="1" applyFont="1" applyFill="1" applyAlignment="1">
      <alignment wrapText="1"/>
    </xf>
    <xf numFmtId="0" fontId="16" fillId="2" borderId="1" xfId="0" applyFont="1" applyFill="1" applyBorder="1" applyAlignment="1">
      <alignment vertical="top" wrapText="1"/>
    </xf>
    <xf numFmtId="0" fontId="17" fillId="0" borderId="0" xfId="0" applyFont="1"/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14" fillId="3" borderId="1" xfId="0" applyFont="1" applyFill="1" applyBorder="1"/>
    <xf numFmtId="0" fontId="14" fillId="2" borderId="1" xfId="0" applyFont="1" applyFill="1" applyBorder="1"/>
    <xf numFmtId="0" fontId="22" fillId="0" borderId="3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>
      <alignment wrapText="1"/>
    </xf>
    <xf numFmtId="0" fontId="30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2" fillId="3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/>
    <xf numFmtId="0" fontId="22" fillId="3" borderId="1" xfId="0" applyFont="1" applyFill="1" applyBorder="1" applyAlignment="1">
      <alignment wrapText="1"/>
    </xf>
    <xf numFmtId="0" fontId="22" fillId="0" borderId="0" xfId="0" applyFont="1"/>
    <xf numFmtId="0" fontId="0" fillId="4" borderId="0" xfId="0" applyFill="1"/>
    <xf numFmtId="0" fontId="12" fillId="0" borderId="6" xfId="0" applyFont="1" applyBorder="1" applyAlignment="1">
      <alignment wrapText="1"/>
    </xf>
    <xf numFmtId="0" fontId="29" fillId="2" borderId="1" xfId="0" applyFont="1" applyFill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5" fillId="0" borderId="3" xfId="0" applyFont="1" applyBorder="1" applyAlignment="1">
      <alignment wrapText="1"/>
    </xf>
    <xf numFmtId="0" fontId="15" fillId="2" borderId="1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textRotation="90" wrapText="1"/>
    </xf>
    <xf numFmtId="165" fontId="22" fillId="2" borderId="1" xfId="0" applyNumberFormat="1" applyFont="1" applyFill="1" applyBorder="1" applyAlignment="1">
      <alignment vertical="top" textRotation="90" wrapText="1"/>
    </xf>
    <xf numFmtId="0" fontId="22" fillId="2" borderId="1" xfId="0" applyFont="1" applyFill="1" applyBorder="1" applyAlignment="1">
      <alignment vertical="top" textRotation="90"/>
    </xf>
    <xf numFmtId="0" fontId="22" fillId="2" borderId="1" xfId="0" applyNumberFormat="1" applyFont="1" applyFill="1" applyBorder="1" applyAlignment="1">
      <alignment vertical="top"/>
    </xf>
    <xf numFmtId="0" fontId="22" fillId="2" borderId="1" xfId="0" applyFont="1" applyFill="1" applyBorder="1" applyAlignment="1">
      <alignment vertical="top"/>
    </xf>
    <xf numFmtId="0" fontId="31" fillId="2" borderId="1" xfId="0" applyFont="1" applyFill="1" applyBorder="1" applyAlignment="1">
      <alignment vertical="top"/>
    </xf>
    <xf numFmtId="0" fontId="22" fillId="2" borderId="1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16" fillId="2" borderId="1" xfId="0" applyNumberFormat="1" applyFont="1" applyFill="1" applyBorder="1" applyAlignment="1">
      <alignment vertical="top" wrapText="1"/>
    </xf>
    <xf numFmtId="0" fontId="16" fillId="2" borderId="1" xfId="0" applyNumberFormat="1" applyFont="1" applyFill="1" applyBorder="1" applyAlignment="1">
      <alignment vertical="top"/>
    </xf>
    <xf numFmtId="0" fontId="31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14" fillId="5" borderId="7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vertical="center" textRotation="90" wrapText="1"/>
    </xf>
    <xf numFmtId="0" fontId="22" fillId="5" borderId="9" xfId="0" applyFont="1" applyFill="1" applyBorder="1" applyAlignment="1">
      <alignment vertical="center" wrapText="1"/>
    </xf>
    <xf numFmtId="0" fontId="22" fillId="5" borderId="10" xfId="0" applyFont="1" applyFill="1" applyBorder="1" applyAlignment="1">
      <alignment vertical="center" wrapText="1"/>
    </xf>
    <xf numFmtId="0" fontId="22" fillId="5" borderId="10" xfId="0" applyFont="1" applyFill="1" applyBorder="1" applyAlignment="1">
      <alignment vertical="center"/>
    </xf>
    <xf numFmtId="0" fontId="32" fillId="5" borderId="10" xfId="0" applyFont="1" applyFill="1" applyBorder="1" applyAlignment="1">
      <alignment vertical="center" wrapText="1"/>
    </xf>
    <xf numFmtId="0" fontId="31" fillId="5" borderId="10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vertical="center" wrapText="1"/>
    </xf>
    <xf numFmtId="0" fontId="33" fillId="5" borderId="10" xfId="0" applyFont="1" applyFill="1" applyBorder="1" applyAlignment="1">
      <alignment vertical="center" wrapText="1"/>
    </xf>
    <xf numFmtId="0" fontId="34" fillId="5" borderId="1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/>
    </xf>
    <xf numFmtId="0" fontId="22" fillId="5" borderId="15" xfId="0" applyFont="1" applyFill="1" applyBorder="1" applyAlignment="1">
      <alignment vertical="center" wrapText="1"/>
    </xf>
    <xf numFmtId="0" fontId="34" fillId="5" borderId="15" xfId="0" applyFont="1" applyFill="1" applyBorder="1" applyAlignment="1">
      <alignment vertical="center" wrapText="1"/>
    </xf>
    <xf numFmtId="0" fontId="22" fillId="5" borderId="17" xfId="0" applyFont="1" applyFill="1" applyBorder="1" applyAlignment="1">
      <alignment vertical="center" textRotation="90"/>
    </xf>
    <xf numFmtId="0" fontId="0" fillId="0" borderId="1" xfId="0" applyFill="1" applyBorder="1"/>
    <xf numFmtId="0" fontId="22" fillId="0" borderId="0" xfId="0" applyFont="1" applyBorder="1" applyAlignment="1">
      <alignment wrapText="1"/>
    </xf>
    <xf numFmtId="9" fontId="7" fillId="0" borderId="1" xfId="0" applyNumberFormat="1" applyFont="1" applyBorder="1" applyAlignment="1">
      <alignment horizontal="center" vertical="top" wrapText="1"/>
    </xf>
    <xf numFmtId="0" fontId="35" fillId="0" borderId="1" xfId="0" applyFont="1" applyBorder="1" applyAlignment="1"/>
    <xf numFmtId="0" fontId="3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9" fontId="0" fillId="0" borderId="1" xfId="0" applyNumberFormat="1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/>
    <xf numFmtId="9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Font="1" applyBorder="1" applyAlignment="1"/>
    <xf numFmtId="0" fontId="8" fillId="0" borderId="0" xfId="0" applyFont="1" applyBorder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28" fillId="3" borderId="0" xfId="0" applyFont="1" applyFill="1" applyAlignment="1">
      <alignment vertical="top" wrapText="1"/>
    </xf>
    <xf numFmtId="0" fontId="22" fillId="5" borderId="17" xfId="0" applyFont="1" applyFill="1" applyBorder="1" applyAlignment="1">
      <alignment vertical="center" textRotation="90" wrapText="1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 wrapText="1"/>
    </xf>
    <xf numFmtId="0" fontId="8" fillId="4" borderId="1" xfId="0" applyFont="1" applyFill="1" applyBorder="1"/>
    <xf numFmtId="0" fontId="21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10" fontId="0" fillId="0" borderId="1" xfId="0" applyNumberFormat="1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8" fillId="0" borderId="1" xfId="0" applyFont="1" applyBorder="1" applyAlignment="1">
      <alignment wrapText="1"/>
    </xf>
    <xf numFmtId="0" fontId="0" fillId="0" borderId="1" xfId="0" applyFont="1" applyBorder="1" applyAlignment="1"/>
    <xf numFmtId="0" fontId="1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Font="1" applyFill="1" applyBorder="1" applyAlignment="1"/>
    <xf numFmtId="0" fontId="22" fillId="5" borderId="13" xfId="0" applyFont="1" applyFill="1" applyBorder="1" applyAlignment="1">
      <alignment vertical="center"/>
    </xf>
    <xf numFmtId="0" fontId="22" fillId="5" borderId="9" xfId="0" applyFont="1" applyFill="1" applyBorder="1" applyAlignment="1">
      <alignment vertical="center"/>
    </xf>
    <xf numFmtId="0" fontId="22" fillId="5" borderId="16" xfId="0" applyFont="1" applyFill="1" applyBorder="1" applyAlignment="1">
      <alignment vertical="center"/>
    </xf>
    <xf numFmtId="0" fontId="22" fillId="5" borderId="12" xfId="0" applyFont="1" applyFill="1" applyBorder="1" applyAlignment="1">
      <alignment vertical="center"/>
    </xf>
    <xf numFmtId="0" fontId="22" fillId="5" borderId="17" xfId="0" applyFont="1" applyFill="1" applyBorder="1" applyAlignment="1">
      <alignment vertical="center" wrapText="1"/>
    </xf>
    <xf numFmtId="0" fontId="22" fillId="5" borderId="10" xfId="0" applyFont="1" applyFill="1" applyBorder="1" applyAlignment="1">
      <alignment vertical="center" wrapText="1"/>
    </xf>
    <xf numFmtId="0" fontId="33" fillId="5" borderId="14" xfId="0" applyFont="1" applyFill="1" applyBorder="1" applyAlignment="1">
      <alignment vertical="center" wrapText="1"/>
    </xf>
    <xf numFmtId="0" fontId="33" fillId="5" borderId="18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3" xfId="0" applyBorder="1" applyAlignment="1"/>
    <xf numFmtId="0" fontId="22" fillId="5" borderId="16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8">
    <cellStyle name="Normal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85" zoomScaleNormal="85" workbookViewId="0">
      <pane ySplit="1" topLeftCell="A2" activePane="bottomLeft" state="frozen"/>
      <selection activeCell="W15" sqref="W15"/>
      <selection pane="bottomLeft" activeCell="E1" sqref="E1:Z1"/>
    </sheetView>
  </sheetViews>
  <sheetFormatPr defaultRowHeight="15.75"/>
  <cols>
    <col min="1" max="1" width="3.85546875" style="6" bestFit="1" customWidth="1"/>
    <col min="2" max="2" width="50.7109375" style="12" customWidth="1"/>
    <col min="3" max="3" width="12.28515625" style="7" customWidth="1"/>
    <col min="4" max="4" width="28.85546875" style="7" customWidth="1"/>
    <col min="5" max="14" width="9.140625" style="4"/>
  </cols>
  <sheetData>
    <row r="1" spans="1:14" s="2" customFormat="1" ht="31.5" customHeight="1">
      <c r="A1" s="5"/>
      <c r="B1" s="35"/>
      <c r="C1" s="152" t="s">
        <v>0</v>
      </c>
      <c r="D1" s="152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0" customFormat="1" ht="16.5" customHeight="1">
      <c r="A2" s="15"/>
      <c r="B2" s="31" t="s">
        <v>7</v>
      </c>
      <c r="C2" s="32" t="s">
        <v>20</v>
      </c>
      <c r="D2" s="54" t="s">
        <v>74</v>
      </c>
      <c r="F2" s="33"/>
      <c r="G2" s="33"/>
      <c r="H2" s="33"/>
      <c r="I2" s="33"/>
      <c r="J2" s="33"/>
      <c r="K2" s="33"/>
      <c r="L2" s="33"/>
      <c r="M2" s="33"/>
      <c r="N2" s="33"/>
    </row>
    <row r="3" spans="1:14" ht="51" customHeight="1">
      <c r="A3" s="9"/>
      <c r="B3" s="35" t="s">
        <v>89</v>
      </c>
      <c r="C3" s="30">
        <v>8</v>
      </c>
      <c r="D3" s="56">
        <v>3</v>
      </c>
      <c r="F3" s="11"/>
      <c r="G3" s="4" t="s">
        <v>7</v>
      </c>
    </row>
    <row r="4" spans="1:14" ht="61.5" customHeight="1">
      <c r="A4" s="9"/>
      <c r="B4" s="35" t="s">
        <v>21</v>
      </c>
      <c r="C4" s="28">
        <v>38</v>
      </c>
      <c r="D4" s="56">
        <v>38</v>
      </c>
      <c r="F4" s="11"/>
    </row>
    <row r="5" spans="1:14" ht="60" customHeight="1">
      <c r="A5" s="9"/>
      <c r="B5" s="35" t="s">
        <v>22</v>
      </c>
      <c r="C5" s="28">
        <v>0</v>
      </c>
      <c r="D5" s="56">
        <v>0</v>
      </c>
      <c r="F5" s="11"/>
    </row>
    <row r="6" spans="1:14" ht="69.75" customHeight="1">
      <c r="A6" s="9"/>
      <c r="B6" s="35" t="s">
        <v>23</v>
      </c>
      <c r="C6" s="28">
        <v>13.1</v>
      </c>
      <c r="D6" s="56">
        <v>13.1</v>
      </c>
    </row>
    <row r="7" spans="1:14" ht="81.75" customHeight="1">
      <c r="A7" s="9"/>
      <c r="B7" s="35" t="s">
        <v>24</v>
      </c>
      <c r="C7" s="28">
        <v>80</v>
      </c>
      <c r="D7" s="56">
        <v>80</v>
      </c>
    </row>
    <row r="8" spans="1:14" ht="70.5" customHeight="1">
      <c r="A8" s="9"/>
      <c r="B8" s="35" t="s">
        <v>25</v>
      </c>
      <c r="C8" s="28">
        <v>3</v>
      </c>
      <c r="D8" s="57">
        <v>0.04</v>
      </c>
    </row>
    <row r="9" spans="1:14" ht="33" customHeight="1">
      <c r="A9" s="9"/>
      <c r="B9" s="35" t="s">
        <v>88</v>
      </c>
      <c r="C9" s="28">
        <v>0</v>
      </c>
      <c r="D9" s="56">
        <v>0</v>
      </c>
    </row>
    <row r="10" spans="1:14" ht="35.25" customHeight="1">
      <c r="A10" s="9"/>
      <c r="B10" s="35" t="s">
        <v>87</v>
      </c>
      <c r="C10" s="28">
        <v>0</v>
      </c>
      <c r="D10" s="56">
        <v>0</v>
      </c>
    </row>
    <row r="11" spans="1:14" ht="54" customHeight="1">
      <c r="A11" s="9"/>
      <c r="B11" s="35" t="s">
        <v>26</v>
      </c>
      <c r="C11" s="29">
        <v>20</v>
      </c>
      <c r="D11" s="56">
        <v>20</v>
      </c>
    </row>
    <row r="12" spans="1:14" ht="31.5" customHeight="1">
      <c r="A12" s="9"/>
      <c r="B12" s="35" t="s">
        <v>91</v>
      </c>
      <c r="C12" s="29"/>
      <c r="D12" s="56">
        <v>30</v>
      </c>
    </row>
    <row r="13" spans="1:14" ht="57.75" customHeight="1">
      <c r="A13" s="9"/>
      <c r="B13" s="35" t="s">
        <v>92</v>
      </c>
      <c r="C13" s="28">
        <v>100</v>
      </c>
      <c r="D13" s="56">
        <v>100</v>
      </c>
    </row>
    <row r="14" spans="1:14" ht="57.75" customHeight="1">
      <c r="A14" s="9"/>
      <c r="B14" s="35" t="s">
        <v>93</v>
      </c>
      <c r="C14" s="28"/>
      <c r="D14" s="56">
        <v>100</v>
      </c>
    </row>
    <row r="15" spans="1:14" ht="39.75" customHeight="1">
      <c r="A15" s="9"/>
      <c r="B15" s="35" t="s">
        <v>27</v>
      </c>
      <c r="C15" s="30">
        <v>71</v>
      </c>
      <c r="D15" s="57">
        <v>0.78</v>
      </c>
    </row>
    <row r="16" spans="1:14" ht="33.75" customHeight="1">
      <c r="A16" s="9"/>
      <c r="B16" s="35" t="s">
        <v>28</v>
      </c>
      <c r="C16" s="28">
        <v>70</v>
      </c>
      <c r="D16" s="56">
        <v>70</v>
      </c>
    </row>
    <row r="17" spans="1:14" ht="43.5">
      <c r="B17" s="36" t="s">
        <v>83</v>
      </c>
      <c r="C17" s="34" t="s">
        <v>19</v>
      </c>
      <c r="D17" s="59" t="s">
        <v>19</v>
      </c>
    </row>
    <row r="18" spans="1:14" ht="45">
      <c r="B18" s="37" t="s">
        <v>84</v>
      </c>
      <c r="C18" s="34"/>
      <c r="D18" s="59" t="s">
        <v>120</v>
      </c>
    </row>
    <row r="19" spans="1:14" ht="45">
      <c r="B19" s="37" t="s">
        <v>85</v>
      </c>
      <c r="C19" s="34"/>
      <c r="D19" s="59" t="s">
        <v>95</v>
      </c>
    </row>
    <row r="20" spans="1:14" ht="60">
      <c r="B20" s="31" t="s">
        <v>86</v>
      </c>
      <c r="C20" s="34"/>
      <c r="D20" s="59" t="s">
        <v>122</v>
      </c>
    </row>
    <row r="21" spans="1:14" ht="45">
      <c r="B21" s="37" t="s">
        <v>78</v>
      </c>
      <c r="C21" s="34"/>
      <c r="D21" s="41">
        <v>4.5999999999999999E-2</v>
      </c>
    </row>
    <row r="22" spans="1:14" ht="45">
      <c r="B22" s="37" t="s">
        <v>79</v>
      </c>
      <c r="C22" s="34"/>
      <c r="D22" s="41">
        <v>0.5</v>
      </c>
    </row>
    <row r="23" spans="1:14" ht="44.25" customHeight="1">
      <c r="B23" s="38" t="s">
        <v>44</v>
      </c>
      <c r="C23" s="34"/>
      <c r="D23" s="59" t="s">
        <v>121</v>
      </c>
    </row>
    <row r="24" spans="1:14" ht="31.5">
      <c r="B24" s="37" t="s">
        <v>82</v>
      </c>
      <c r="C24" s="34"/>
      <c r="D24" s="103" t="s">
        <v>123</v>
      </c>
    </row>
    <row r="25" spans="1:14" ht="45">
      <c r="B25" s="37" t="s">
        <v>80</v>
      </c>
      <c r="C25" s="34"/>
      <c r="D25" s="59" t="s">
        <v>94</v>
      </c>
    </row>
    <row r="26" spans="1:14" ht="49.5" customHeight="1">
      <c r="B26" s="37" t="s">
        <v>90</v>
      </c>
      <c r="C26" s="34"/>
      <c r="D26" s="71" t="s">
        <v>124</v>
      </c>
    </row>
    <row r="27" spans="1:14" s="44" customFormat="1" ht="253.5" customHeight="1">
      <c r="A27" s="5"/>
      <c r="B27" s="85" t="s">
        <v>81</v>
      </c>
      <c r="C27" s="135"/>
      <c r="D27" s="120" t="s">
        <v>125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51.75">
      <c r="B28" s="14" t="s">
        <v>104</v>
      </c>
      <c r="C28" s="59"/>
      <c r="D28" s="140">
        <v>5</v>
      </c>
    </row>
    <row r="29" spans="1:14">
      <c r="B29" s="86" t="s">
        <v>7</v>
      </c>
      <c r="D29" s="120" t="s">
        <v>7</v>
      </c>
    </row>
    <row r="30" spans="1:14" ht="65.25" customHeight="1">
      <c r="D30" s="120" t="s">
        <v>7</v>
      </c>
    </row>
    <row r="31" spans="1:14">
      <c r="D31" s="120" t="s">
        <v>7</v>
      </c>
    </row>
  </sheetData>
  <sortState ref="B158:E169">
    <sortCondition ref="C158:C169"/>
  </sortState>
  <mergeCells count="1"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10" zoomScale="130" zoomScaleNormal="130" workbookViewId="0">
      <selection activeCell="B23" sqref="B23:B32"/>
    </sheetView>
  </sheetViews>
  <sheetFormatPr defaultRowHeight="15"/>
  <cols>
    <col min="1" max="1" width="50" customWidth="1"/>
  </cols>
  <sheetData>
    <row r="1" spans="1:20" ht="49.5" customHeight="1">
      <c r="A1" s="10" t="s">
        <v>30</v>
      </c>
      <c r="B1" s="154" t="s">
        <v>0</v>
      </c>
      <c r="C1" s="15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02" customHeight="1">
      <c r="A2" s="17" t="s">
        <v>73</v>
      </c>
      <c r="B2" s="52">
        <v>2021</v>
      </c>
      <c r="C2" s="52">
        <v>2022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86.25" customHeight="1">
      <c r="A3" s="27" t="s">
        <v>29</v>
      </c>
      <c r="B3" s="124">
        <v>29.8</v>
      </c>
      <c r="C3" s="125">
        <v>46.8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8" customHeight="1">
      <c r="A4" s="14" t="s">
        <v>57</v>
      </c>
      <c r="B4" s="124">
        <v>67</v>
      </c>
      <c r="C4" s="126">
        <v>0.57999999999999996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48" customHeight="1">
      <c r="A5" s="24" t="s">
        <v>58</v>
      </c>
      <c r="B5" s="124"/>
      <c r="C5" s="125">
        <v>100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48" customHeight="1">
      <c r="A6" s="14" t="s">
        <v>59</v>
      </c>
      <c r="B6" s="127">
        <v>0.7</v>
      </c>
      <c r="C6" s="128">
        <v>0.51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48" customHeight="1">
      <c r="A7" s="14" t="s">
        <v>60</v>
      </c>
      <c r="B7" s="127">
        <v>0.30299999999999999</v>
      </c>
      <c r="C7" s="125">
        <v>43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48" customHeight="1">
      <c r="A8" s="14" t="s">
        <v>61</v>
      </c>
      <c r="B8" s="124"/>
      <c r="C8" s="125">
        <v>100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48" customHeight="1">
      <c r="A9" s="24" t="s">
        <v>62</v>
      </c>
      <c r="B9" s="127">
        <v>0.17299999999999999</v>
      </c>
      <c r="C9" s="121">
        <v>0.08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48" customHeight="1">
      <c r="A10" s="14" t="s">
        <v>63</v>
      </c>
      <c r="B10" s="124">
        <v>0</v>
      </c>
      <c r="C10" s="128">
        <v>5.1999999999999998E-2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48" customHeight="1">
      <c r="A11" s="14" t="s">
        <v>64</v>
      </c>
      <c r="B11" s="170">
        <v>0</v>
      </c>
      <c r="C11" s="125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16" t="s">
        <v>31</v>
      </c>
      <c r="B12" s="144">
        <v>38</v>
      </c>
      <c r="C12" s="130">
        <v>0.4</v>
      </c>
    </row>
    <row r="13" spans="1:20" ht="18.75" customHeight="1">
      <c r="A13" s="16" t="s">
        <v>32</v>
      </c>
      <c r="B13" s="144">
        <v>0</v>
      </c>
      <c r="C13" s="129">
        <v>0</v>
      </c>
    </row>
    <row r="14" spans="1:20">
      <c r="A14" s="16" t="s">
        <v>33</v>
      </c>
      <c r="B14" s="144">
        <v>28.5</v>
      </c>
      <c r="C14" s="130">
        <v>0.5</v>
      </c>
    </row>
    <row r="15" spans="1:20">
      <c r="A15" s="16" t="s">
        <v>34</v>
      </c>
      <c r="B15" s="147">
        <v>33.299999999999997</v>
      </c>
      <c r="C15" s="131">
        <v>0.182</v>
      </c>
    </row>
    <row r="16" spans="1:20">
      <c r="A16" s="16" t="s">
        <v>35</v>
      </c>
      <c r="B16" s="147">
        <v>64</v>
      </c>
      <c r="C16" s="130">
        <v>0.5</v>
      </c>
    </row>
    <row r="17" spans="1:3">
      <c r="A17" s="16" t="s">
        <v>36</v>
      </c>
      <c r="B17" s="147">
        <v>70</v>
      </c>
      <c r="C17" s="131">
        <v>0.64300000000000002</v>
      </c>
    </row>
    <row r="18" spans="1:3">
      <c r="A18" s="16" t="s">
        <v>37</v>
      </c>
      <c r="B18" s="147">
        <v>25</v>
      </c>
      <c r="C18" s="130">
        <v>0.5</v>
      </c>
    </row>
    <row r="19" spans="1:3">
      <c r="A19" s="16" t="s">
        <v>38</v>
      </c>
      <c r="B19" s="147">
        <v>65</v>
      </c>
      <c r="C19" s="130">
        <v>0.5</v>
      </c>
    </row>
    <row r="20" spans="1:3">
      <c r="A20" s="16" t="s">
        <v>39</v>
      </c>
      <c r="B20" s="147">
        <v>33.299999999999997</v>
      </c>
      <c r="C20" s="131">
        <v>0.33300000000000002</v>
      </c>
    </row>
    <row r="21" spans="1:3">
      <c r="A21" s="16" t="s">
        <v>40</v>
      </c>
      <c r="B21" s="147">
        <v>33</v>
      </c>
      <c r="C21" s="130">
        <v>0.3</v>
      </c>
    </row>
    <row r="22" spans="1:3" ht="51.75">
      <c r="A22" s="25" t="s">
        <v>75</v>
      </c>
      <c r="B22" s="129">
        <v>2021</v>
      </c>
      <c r="C22" s="129">
        <v>2022</v>
      </c>
    </row>
    <row r="23" spans="1:3">
      <c r="A23" s="16" t="s">
        <v>47</v>
      </c>
      <c r="B23" s="147">
        <v>100</v>
      </c>
      <c r="C23" s="129">
        <v>100</v>
      </c>
    </row>
    <row r="24" spans="1:3">
      <c r="A24" s="16" t="s">
        <v>48</v>
      </c>
      <c r="B24" s="147">
        <v>75</v>
      </c>
      <c r="C24" s="129">
        <v>57.1</v>
      </c>
    </row>
    <row r="25" spans="1:3">
      <c r="A25" s="16" t="s">
        <v>49</v>
      </c>
      <c r="B25" s="147">
        <v>64</v>
      </c>
      <c r="C25" s="130">
        <v>1</v>
      </c>
    </row>
    <row r="26" spans="1:3">
      <c r="A26" s="16" t="s">
        <v>50</v>
      </c>
      <c r="B26" s="147">
        <v>33.299999999999997</v>
      </c>
      <c r="C26" s="131">
        <v>0.38400000000000001</v>
      </c>
    </row>
    <row r="27" spans="1:3">
      <c r="A27" s="16" t="s">
        <v>51</v>
      </c>
      <c r="B27" s="147">
        <v>100</v>
      </c>
      <c r="C27" s="131">
        <v>0.66600000000000004</v>
      </c>
    </row>
    <row r="28" spans="1:3">
      <c r="A28" s="16" t="s">
        <v>52</v>
      </c>
      <c r="B28" s="147">
        <v>87</v>
      </c>
      <c r="C28" s="131">
        <v>1</v>
      </c>
    </row>
    <row r="29" spans="1:3">
      <c r="A29" s="16" t="s">
        <v>53</v>
      </c>
      <c r="B29" s="147">
        <v>100</v>
      </c>
      <c r="C29" s="129">
        <v>100</v>
      </c>
    </row>
    <row r="30" spans="1:3">
      <c r="A30" s="16" t="s">
        <v>54</v>
      </c>
      <c r="B30" s="147">
        <v>71</v>
      </c>
      <c r="C30" s="130">
        <v>0.75</v>
      </c>
    </row>
    <row r="31" spans="1:3">
      <c r="A31" s="16" t="s">
        <v>55</v>
      </c>
      <c r="B31" s="147">
        <v>68</v>
      </c>
      <c r="C31" s="131">
        <v>1</v>
      </c>
    </row>
    <row r="32" spans="1:3">
      <c r="A32" s="16" t="s">
        <v>56</v>
      </c>
      <c r="B32" s="147">
        <v>77</v>
      </c>
      <c r="C32" s="129">
        <v>100</v>
      </c>
    </row>
    <row r="33" spans="1:3" ht="26.25">
      <c r="A33" s="25" t="s">
        <v>76</v>
      </c>
      <c r="B33" s="153"/>
      <c r="C33" s="153"/>
    </row>
    <row r="34" spans="1:3">
      <c r="A34" s="26" t="s">
        <v>71</v>
      </c>
      <c r="B34" s="129">
        <v>2021</v>
      </c>
      <c r="C34" s="129">
        <v>2022</v>
      </c>
    </row>
    <row r="35" spans="1:3">
      <c r="A35" s="18" t="s">
        <v>41</v>
      </c>
      <c r="B35" s="130">
        <v>1</v>
      </c>
      <c r="C35" s="129">
        <v>80</v>
      </c>
    </row>
    <row r="36" spans="1:3">
      <c r="A36" s="19" t="s">
        <v>42</v>
      </c>
      <c r="B36" s="131">
        <v>0.66700000000000004</v>
      </c>
      <c r="C36" s="130">
        <v>0.71</v>
      </c>
    </row>
    <row r="37" spans="1:3">
      <c r="A37" s="26" t="s">
        <v>43</v>
      </c>
      <c r="B37" s="129">
        <v>2021</v>
      </c>
      <c r="C37" s="129">
        <v>2022</v>
      </c>
    </row>
    <row r="38" spans="1:3">
      <c r="A38" s="18" t="s">
        <v>41</v>
      </c>
      <c r="B38" s="129">
        <v>100</v>
      </c>
      <c r="C38" s="129">
        <v>100</v>
      </c>
    </row>
    <row r="39" spans="1:3">
      <c r="A39" s="13" t="s">
        <v>46</v>
      </c>
      <c r="B39" s="129">
        <v>100</v>
      </c>
      <c r="C39" s="129">
        <v>100</v>
      </c>
    </row>
    <row r="40" spans="1:3">
      <c r="A40" s="13" t="s">
        <v>45</v>
      </c>
      <c r="B40" s="129"/>
      <c r="C40" s="129">
        <v>100</v>
      </c>
    </row>
    <row r="41" spans="1:3" ht="25.5">
      <c r="A41" s="21" t="s">
        <v>68</v>
      </c>
      <c r="B41" s="129">
        <v>0</v>
      </c>
      <c r="C41" s="129">
        <v>0</v>
      </c>
    </row>
    <row r="42" spans="1:3" ht="25.5">
      <c r="A42" s="21" t="s">
        <v>70</v>
      </c>
      <c r="B42" s="129">
        <v>0</v>
      </c>
      <c r="C42" s="129">
        <v>0</v>
      </c>
    </row>
    <row r="43" spans="1:3" ht="29.25" customHeight="1">
      <c r="A43" s="25" t="s">
        <v>77</v>
      </c>
      <c r="B43" s="153"/>
      <c r="C43" s="153"/>
    </row>
    <row r="44" spans="1:3" ht="25.5">
      <c r="A44" s="16" t="s">
        <v>72</v>
      </c>
      <c r="B44" s="129">
        <v>0</v>
      </c>
      <c r="C44" s="129">
        <v>0</v>
      </c>
    </row>
    <row r="45" spans="1:3" ht="63.75">
      <c r="A45" s="16" t="s">
        <v>69</v>
      </c>
      <c r="B45" s="129">
        <v>0</v>
      </c>
      <c r="C45" s="129">
        <v>0</v>
      </c>
    </row>
    <row r="46" spans="1:3" ht="69" hidden="1" customHeight="1">
      <c r="B46" s="129"/>
      <c r="C46" s="129"/>
    </row>
    <row r="47" spans="1:3" ht="38.25" hidden="1" customHeight="1">
      <c r="B47" s="129"/>
      <c r="C47" s="129"/>
    </row>
    <row r="48" spans="1:3" ht="45" hidden="1" customHeight="1">
      <c r="B48" s="129"/>
      <c r="C48" s="129"/>
    </row>
    <row r="49" spans="1:3" ht="15" hidden="1" customHeight="1">
      <c r="B49" s="129"/>
      <c r="C49" s="129"/>
    </row>
    <row r="50" spans="1:3" ht="39.75" hidden="1" customHeight="1">
      <c r="B50" s="129"/>
      <c r="C50" s="129"/>
    </row>
    <row r="51" spans="1:3" ht="42" hidden="1" customHeight="1">
      <c r="B51" s="129"/>
      <c r="C51" s="129"/>
    </row>
    <row r="52" spans="1:3" ht="15" hidden="1" customHeight="1">
      <c r="B52" s="129"/>
      <c r="C52" s="129"/>
    </row>
    <row r="53" spans="1:3" ht="15" hidden="1" customHeight="1">
      <c r="B53" s="129"/>
      <c r="C53" s="129"/>
    </row>
    <row r="54" spans="1:3" ht="27" customHeight="1">
      <c r="A54" s="14" t="s">
        <v>65</v>
      </c>
      <c r="B54" s="151">
        <v>98</v>
      </c>
      <c r="C54" s="55">
        <v>100</v>
      </c>
    </row>
    <row r="55" spans="1:3" ht="44.25" customHeight="1">
      <c r="A55" s="14" t="s">
        <v>66</v>
      </c>
      <c r="B55" s="53">
        <v>93.9</v>
      </c>
      <c r="C55" s="55">
        <v>97.3</v>
      </c>
    </row>
    <row r="56" spans="1:3" ht="15" customHeight="1">
      <c r="A56" s="14" t="s">
        <v>67</v>
      </c>
      <c r="B56" s="53">
        <v>100</v>
      </c>
      <c r="C56" s="55">
        <v>100</v>
      </c>
    </row>
    <row r="57" spans="1:3" ht="15.75">
      <c r="A57" s="1"/>
      <c r="B57" s="122"/>
      <c r="C57" s="123"/>
    </row>
    <row r="60" spans="1:3" s="22" customFormat="1" ht="48.75" customHeight="1">
      <c r="C60" s="23"/>
    </row>
    <row r="61" spans="1:3" s="22" customFormat="1" ht="62.25" customHeight="1">
      <c r="C61" s="23"/>
    </row>
    <row r="62" spans="1:3" s="22" customFormat="1" ht="62.25" customHeight="1">
      <c r="C62" s="23"/>
    </row>
    <row r="63" spans="1:3" s="22" customFormat="1" ht="39" customHeight="1">
      <c r="C63" s="23"/>
    </row>
    <row r="64" spans="1:3" s="22" customFormat="1" ht="66" customHeight="1">
      <c r="C64" s="23"/>
    </row>
    <row r="65" spans="3:3" s="22" customFormat="1" ht="122.25" customHeight="1">
      <c r="C65" s="23"/>
    </row>
    <row r="66" spans="3:3" s="22" customFormat="1" ht="50.25" customHeight="1">
      <c r="C66" s="23"/>
    </row>
    <row r="67" spans="3:3" s="22" customFormat="1" ht="30.75" customHeight="1">
      <c r="C67" s="23"/>
    </row>
    <row r="68" spans="3:3" s="22" customFormat="1" ht="28.5" customHeight="1">
      <c r="C68" s="23"/>
    </row>
  </sheetData>
  <mergeCells count="3">
    <mergeCell ref="B1:C1"/>
    <mergeCell ref="B33:C33"/>
    <mergeCell ref="B43:C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>
      <pane ySplit="1" topLeftCell="A2" activePane="bottomLeft" state="frozen"/>
      <selection pane="bottomLeft" activeCell="C5" sqref="C5"/>
    </sheetView>
  </sheetViews>
  <sheetFormatPr defaultRowHeight="15"/>
  <cols>
    <col min="1" max="1" width="59.85546875" customWidth="1"/>
    <col min="3" max="3" width="9.140625" customWidth="1"/>
    <col min="4" max="4" width="9.140625" style="50" customWidth="1"/>
  </cols>
  <sheetData>
    <row r="1" spans="1:4" ht="52.5" customHeight="1">
      <c r="A1" s="45" t="s">
        <v>30</v>
      </c>
      <c r="B1" s="154" t="s">
        <v>0</v>
      </c>
      <c r="C1" s="155"/>
      <c r="D1" s="51" t="s">
        <v>96</v>
      </c>
    </row>
    <row r="2" spans="1:4" ht="64.5">
      <c r="A2" s="77" t="s">
        <v>73</v>
      </c>
      <c r="B2" s="56">
        <v>2021</v>
      </c>
      <c r="C2" s="56">
        <v>2022</v>
      </c>
      <c r="D2" s="60"/>
    </row>
    <row r="3" spans="1:4" ht="52.5" customHeight="1">
      <c r="A3" s="70" t="s">
        <v>29</v>
      </c>
      <c r="B3" s="124">
        <v>100</v>
      </c>
      <c r="C3" s="125">
        <v>100</v>
      </c>
      <c r="D3" s="78">
        <v>1</v>
      </c>
    </row>
    <row r="4" spans="1:4" ht="45">
      <c r="A4" s="71" t="s">
        <v>57</v>
      </c>
      <c r="B4" s="124">
        <v>30.3</v>
      </c>
      <c r="C4" s="126" t="s">
        <v>127</v>
      </c>
      <c r="D4" s="78">
        <v>1</v>
      </c>
    </row>
    <row r="5" spans="1:4" ht="39">
      <c r="A5" s="72" t="s">
        <v>58</v>
      </c>
      <c r="B5" s="124"/>
      <c r="C5" s="125">
        <v>100</v>
      </c>
      <c r="D5" s="78">
        <v>1</v>
      </c>
    </row>
    <row r="6" spans="1:4" ht="39">
      <c r="A6" s="71" t="s">
        <v>59</v>
      </c>
      <c r="B6" s="127">
        <v>0.46800000000000003</v>
      </c>
      <c r="C6" s="128">
        <v>0.38700000000000001</v>
      </c>
      <c r="D6" s="78">
        <v>0</v>
      </c>
    </row>
    <row r="7" spans="1:4" ht="39">
      <c r="A7" s="71" t="s">
        <v>60</v>
      </c>
      <c r="B7" s="127">
        <v>0.30299999999999999</v>
      </c>
      <c r="C7" s="125">
        <v>36.799999999999997</v>
      </c>
      <c r="D7" s="78">
        <v>1</v>
      </c>
    </row>
    <row r="8" spans="1:4" ht="39">
      <c r="A8" s="71" t="s">
        <v>61</v>
      </c>
      <c r="B8" s="124"/>
      <c r="C8" s="125">
        <v>100</v>
      </c>
      <c r="D8" s="78">
        <v>1</v>
      </c>
    </row>
    <row r="9" spans="1:4" ht="39">
      <c r="A9" s="72" t="s">
        <v>62</v>
      </c>
      <c r="B9" s="127">
        <v>0.17299999999999999</v>
      </c>
      <c r="C9" s="121">
        <v>0.08</v>
      </c>
      <c r="D9" s="78">
        <v>0</v>
      </c>
    </row>
    <row r="10" spans="1:4" ht="39">
      <c r="A10" s="71" t="s">
        <v>63</v>
      </c>
      <c r="B10" s="124">
        <v>0</v>
      </c>
      <c r="C10" s="128">
        <v>5.1999999999999998E-2</v>
      </c>
      <c r="D10" s="78">
        <v>1</v>
      </c>
    </row>
    <row r="11" spans="1:4" ht="39">
      <c r="A11" s="71" t="s">
        <v>64</v>
      </c>
      <c r="B11" s="142">
        <v>0</v>
      </c>
      <c r="C11" s="143">
        <v>0</v>
      </c>
      <c r="D11" s="78">
        <v>0</v>
      </c>
    </row>
    <row r="12" spans="1:4">
      <c r="A12" s="73" t="s">
        <v>31</v>
      </c>
      <c r="B12" s="144">
        <v>42.8</v>
      </c>
      <c r="C12" s="145">
        <v>0.4</v>
      </c>
      <c r="D12" s="60"/>
    </row>
    <row r="13" spans="1:4">
      <c r="A13" s="73" t="s">
        <v>32</v>
      </c>
      <c r="B13" s="144">
        <v>25</v>
      </c>
      <c r="C13" s="146">
        <v>0</v>
      </c>
      <c r="D13" s="60"/>
    </row>
    <row r="14" spans="1:4">
      <c r="A14" s="73" t="s">
        <v>33</v>
      </c>
      <c r="B14" s="144">
        <v>28.5</v>
      </c>
      <c r="C14" s="145">
        <v>0.5</v>
      </c>
      <c r="D14" s="60"/>
    </row>
    <row r="15" spans="1:4">
      <c r="A15" s="73" t="s">
        <v>34</v>
      </c>
      <c r="B15" s="147">
        <v>33.299999999999997</v>
      </c>
      <c r="C15" s="148">
        <v>0.182</v>
      </c>
      <c r="D15" s="60"/>
    </row>
    <row r="16" spans="1:4">
      <c r="A16" s="73" t="s">
        <v>35</v>
      </c>
      <c r="B16" s="119">
        <v>50</v>
      </c>
      <c r="C16" s="145">
        <v>0.5</v>
      </c>
      <c r="D16" s="60"/>
    </row>
    <row r="17" spans="1:4">
      <c r="A17" s="73" t="s">
        <v>36</v>
      </c>
      <c r="B17" s="119">
        <v>65</v>
      </c>
      <c r="C17" s="148">
        <v>0.64300000000000002</v>
      </c>
      <c r="D17" s="60"/>
    </row>
    <row r="18" spans="1:4">
      <c r="A18" s="73" t="s">
        <v>37</v>
      </c>
      <c r="B18" s="119">
        <v>0</v>
      </c>
      <c r="C18" s="145">
        <v>0.5</v>
      </c>
      <c r="D18" s="60"/>
    </row>
    <row r="19" spans="1:4">
      <c r="A19" s="73" t="s">
        <v>38</v>
      </c>
      <c r="B19" s="119">
        <v>71</v>
      </c>
      <c r="C19" s="145">
        <v>0.75</v>
      </c>
      <c r="D19" s="60"/>
    </row>
    <row r="20" spans="1:4">
      <c r="A20" s="73" t="s">
        <v>39</v>
      </c>
      <c r="B20" s="119">
        <v>50</v>
      </c>
      <c r="C20" s="148">
        <v>0.33300000000000002</v>
      </c>
      <c r="D20" s="60"/>
    </row>
    <row r="21" spans="1:4">
      <c r="A21" s="73" t="s">
        <v>40</v>
      </c>
      <c r="B21" s="119">
        <v>16.600000000000001</v>
      </c>
      <c r="C21" s="145">
        <v>1</v>
      </c>
      <c r="D21" s="60"/>
    </row>
    <row r="22" spans="1:4" ht="51.75">
      <c r="A22" s="74" t="s">
        <v>75</v>
      </c>
      <c r="B22" s="146">
        <v>2021</v>
      </c>
      <c r="C22" s="146">
        <v>2022</v>
      </c>
      <c r="D22" s="60"/>
    </row>
    <row r="23" spans="1:4">
      <c r="A23" s="73" t="s">
        <v>47</v>
      </c>
      <c r="B23" s="119">
        <v>85.7</v>
      </c>
      <c r="C23" s="146">
        <v>100</v>
      </c>
      <c r="D23" s="60"/>
    </row>
    <row r="24" spans="1:4">
      <c r="A24" s="73" t="s">
        <v>48</v>
      </c>
      <c r="B24" s="119">
        <v>75</v>
      </c>
      <c r="C24" s="146">
        <v>66.599999999999994</v>
      </c>
      <c r="D24" s="60"/>
    </row>
    <row r="25" spans="1:4">
      <c r="A25" s="73" t="s">
        <v>49</v>
      </c>
      <c r="B25" s="119">
        <v>64.3</v>
      </c>
      <c r="C25" s="145">
        <v>1</v>
      </c>
      <c r="D25" s="60"/>
    </row>
    <row r="26" spans="1:4">
      <c r="A26" s="73" t="s">
        <v>50</v>
      </c>
      <c r="B26" s="119">
        <v>33.299999999999997</v>
      </c>
      <c r="C26" s="148">
        <v>0.45</v>
      </c>
      <c r="D26" s="60"/>
    </row>
    <row r="27" spans="1:4">
      <c r="A27" s="73" t="s">
        <v>51</v>
      </c>
      <c r="B27" s="119">
        <v>60</v>
      </c>
      <c r="C27" s="148">
        <v>0.66600000000000004</v>
      </c>
      <c r="D27" s="60"/>
    </row>
    <row r="28" spans="1:4">
      <c r="A28" s="73" t="s">
        <v>52</v>
      </c>
      <c r="B28" s="119">
        <v>100</v>
      </c>
      <c r="C28" s="148">
        <v>1</v>
      </c>
      <c r="D28" s="60"/>
    </row>
    <row r="29" spans="1:4">
      <c r="A29" s="73" t="s">
        <v>53</v>
      </c>
      <c r="B29" s="119">
        <v>100</v>
      </c>
      <c r="C29" s="146">
        <v>100</v>
      </c>
      <c r="D29" s="60"/>
    </row>
    <row r="30" spans="1:4">
      <c r="A30" s="73" t="s">
        <v>54</v>
      </c>
      <c r="B30" s="119">
        <v>72</v>
      </c>
      <c r="C30" s="145">
        <v>1</v>
      </c>
      <c r="D30" s="60"/>
    </row>
    <row r="31" spans="1:4">
      <c r="A31" s="73" t="s">
        <v>55</v>
      </c>
      <c r="B31" s="119">
        <v>100</v>
      </c>
      <c r="C31" s="148">
        <v>0.81</v>
      </c>
      <c r="D31" s="60"/>
    </row>
    <row r="32" spans="1:4">
      <c r="A32" s="73" t="s">
        <v>56</v>
      </c>
      <c r="B32" s="119">
        <v>67</v>
      </c>
      <c r="C32" s="146">
        <v>100</v>
      </c>
      <c r="D32" s="60"/>
    </row>
    <row r="33" spans="1:4" ht="26.25">
      <c r="A33" s="74" t="s">
        <v>76</v>
      </c>
      <c r="B33" s="156"/>
      <c r="C33" s="156"/>
      <c r="D33" s="79"/>
    </row>
    <row r="34" spans="1:4">
      <c r="A34" s="75" t="s">
        <v>71</v>
      </c>
      <c r="B34" s="146">
        <v>2021</v>
      </c>
      <c r="C34" s="146">
        <v>2022</v>
      </c>
      <c r="D34" s="60"/>
    </row>
    <row r="35" spans="1:4">
      <c r="A35" s="73" t="s">
        <v>41</v>
      </c>
      <c r="B35" s="145">
        <v>1</v>
      </c>
      <c r="C35" s="146">
        <v>80</v>
      </c>
      <c r="D35" s="60"/>
    </row>
    <row r="36" spans="1:4">
      <c r="A36" s="72" t="s">
        <v>42</v>
      </c>
      <c r="B36" s="148">
        <v>0.66700000000000004</v>
      </c>
      <c r="C36" s="145">
        <v>0.71</v>
      </c>
      <c r="D36" s="60"/>
    </row>
    <row r="37" spans="1:4">
      <c r="A37" s="75" t="s">
        <v>43</v>
      </c>
      <c r="B37" s="146">
        <v>2021</v>
      </c>
      <c r="C37" s="146">
        <v>2022</v>
      </c>
      <c r="D37" s="60"/>
    </row>
    <row r="38" spans="1:4">
      <c r="A38" s="73" t="s">
        <v>41</v>
      </c>
      <c r="B38" s="146">
        <v>100</v>
      </c>
      <c r="C38" s="146">
        <v>100</v>
      </c>
      <c r="D38" s="60"/>
    </row>
    <row r="39" spans="1:4">
      <c r="A39" s="72" t="s">
        <v>46</v>
      </c>
      <c r="B39" s="146">
        <v>100</v>
      </c>
      <c r="C39" s="146">
        <v>100</v>
      </c>
      <c r="D39" s="60"/>
    </row>
    <row r="40" spans="1:4">
      <c r="A40" s="72" t="s">
        <v>45</v>
      </c>
      <c r="B40" s="146"/>
      <c r="C40" s="146">
        <v>100</v>
      </c>
      <c r="D40" s="60"/>
    </row>
    <row r="41" spans="1:4" ht="25.5">
      <c r="A41" s="76" t="s">
        <v>68</v>
      </c>
      <c r="B41" s="146">
        <v>0</v>
      </c>
      <c r="C41" s="146">
        <v>0</v>
      </c>
      <c r="D41" s="60">
        <v>0</v>
      </c>
    </row>
    <row r="42" spans="1:4" s="44" customFormat="1" ht="25.5">
      <c r="A42" s="76" t="s">
        <v>70</v>
      </c>
      <c r="B42" s="146">
        <v>0</v>
      </c>
      <c r="C42" s="146">
        <v>0</v>
      </c>
      <c r="D42" s="80">
        <v>0</v>
      </c>
    </row>
    <row r="43" spans="1:4" ht="26.25">
      <c r="A43" s="74" t="s">
        <v>77</v>
      </c>
      <c r="B43" s="156"/>
      <c r="C43" s="156"/>
      <c r="D43" s="79"/>
    </row>
    <row r="44" spans="1:4" ht="25.5">
      <c r="A44" s="73" t="s">
        <v>72</v>
      </c>
      <c r="B44" s="146">
        <v>0</v>
      </c>
      <c r="C44" s="146">
        <v>0</v>
      </c>
      <c r="D44" s="60">
        <v>0</v>
      </c>
    </row>
    <row r="45" spans="1:4" ht="56.25" customHeight="1">
      <c r="A45" s="73" t="s">
        <v>69</v>
      </c>
      <c r="B45" s="146">
        <v>0</v>
      </c>
      <c r="C45" s="146">
        <v>0</v>
      </c>
      <c r="D45" s="60">
        <v>0</v>
      </c>
    </row>
    <row r="46" spans="1:4" ht="26.25">
      <c r="A46" s="71" t="s">
        <v>65</v>
      </c>
      <c r="B46" s="149">
        <v>97.9</v>
      </c>
      <c r="C46" s="150">
        <v>100</v>
      </c>
      <c r="D46" s="80"/>
    </row>
    <row r="47" spans="1:4" ht="39">
      <c r="A47" s="71" t="s">
        <v>66</v>
      </c>
      <c r="B47" s="149">
        <v>93.9</v>
      </c>
      <c r="C47" s="150" t="s">
        <v>7</v>
      </c>
      <c r="D47" s="80">
        <v>1</v>
      </c>
    </row>
    <row r="48" spans="1:4">
      <c r="A48" s="71" t="s">
        <v>67</v>
      </c>
      <c r="B48" s="132">
        <v>100</v>
      </c>
      <c r="C48" s="55">
        <v>100</v>
      </c>
      <c r="D48" s="80">
        <v>1</v>
      </c>
    </row>
    <row r="49" spans="1:4" ht="15.75">
      <c r="A49" s="81"/>
      <c r="B49" s="122"/>
      <c r="C49" s="123"/>
      <c r="D49" s="60"/>
    </row>
    <row r="50" spans="1:4">
      <c r="A50" s="81"/>
      <c r="B50" s="129"/>
      <c r="C50" s="129"/>
      <c r="D50" s="60"/>
    </row>
    <row r="51" spans="1:4">
      <c r="A51" s="81"/>
      <c r="B51" s="129"/>
      <c r="C51" s="129"/>
      <c r="D51" s="60"/>
    </row>
    <row r="52" spans="1:4">
      <c r="A52" s="42"/>
      <c r="B52" s="129"/>
      <c r="C52" s="129"/>
      <c r="D52" s="68"/>
    </row>
    <row r="53" spans="1:4">
      <c r="A53" s="42"/>
      <c r="B53" s="129"/>
      <c r="C53" s="129"/>
      <c r="D53" s="68"/>
    </row>
    <row r="54" spans="1:4" ht="15" customHeight="1"/>
    <row r="57" spans="1:4">
      <c r="A57" s="43"/>
      <c r="D57" s="49"/>
    </row>
  </sheetData>
  <mergeCells count="3">
    <mergeCell ref="B33:C33"/>
    <mergeCell ref="B43:C43"/>
    <mergeCell ref="B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pane xSplit="1" topLeftCell="B1" activePane="topRight" state="frozen"/>
      <selection pane="topRight" activeCell="E1" sqref="E1:AL1"/>
    </sheetView>
  </sheetViews>
  <sheetFormatPr defaultRowHeight="15"/>
  <cols>
    <col min="1" max="1" width="53.85546875" customWidth="1"/>
    <col min="4" max="4" width="11.42578125" style="42" customWidth="1"/>
  </cols>
  <sheetData>
    <row r="1" spans="1:4" ht="53.25" customHeight="1">
      <c r="A1" s="35"/>
      <c r="B1" s="152" t="s">
        <v>0</v>
      </c>
      <c r="C1" s="152"/>
      <c r="D1" s="133"/>
    </row>
    <row r="2" spans="1:4" ht="30">
      <c r="A2" s="47" t="s">
        <v>7</v>
      </c>
      <c r="B2" s="58" t="s">
        <v>20</v>
      </c>
      <c r="C2" s="54" t="s">
        <v>74</v>
      </c>
      <c r="D2" s="62" t="s">
        <v>97</v>
      </c>
    </row>
    <row r="3" spans="1:4" ht="45">
      <c r="A3" s="35" t="s">
        <v>89</v>
      </c>
      <c r="B3" s="30">
        <v>8</v>
      </c>
      <c r="C3" s="56">
        <v>3</v>
      </c>
      <c r="D3" s="60">
        <v>1</v>
      </c>
    </row>
    <row r="4" spans="1:4" ht="45">
      <c r="A4" s="35" t="s">
        <v>21</v>
      </c>
      <c r="B4" s="28">
        <v>38</v>
      </c>
      <c r="C4" s="56">
        <v>38</v>
      </c>
      <c r="D4" s="60">
        <v>1</v>
      </c>
    </row>
    <row r="5" spans="1:4" ht="60">
      <c r="A5" s="35" t="s">
        <v>22</v>
      </c>
      <c r="B5" s="28">
        <v>0</v>
      </c>
      <c r="C5" s="56">
        <v>0</v>
      </c>
      <c r="D5" s="60"/>
    </row>
    <row r="6" spans="1:4" ht="60">
      <c r="A6" s="35" t="s">
        <v>23</v>
      </c>
      <c r="B6" s="28">
        <v>13.1</v>
      </c>
      <c r="C6" s="56">
        <v>13.1</v>
      </c>
      <c r="D6" s="60"/>
    </row>
    <row r="7" spans="1:4" ht="60">
      <c r="A7" s="35" t="s">
        <v>24</v>
      </c>
      <c r="B7" s="28">
        <v>80</v>
      </c>
      <c r="C7" s="56">
        <v>80</v>
      </c>
      <c r="D7" s="60"/>
    </row>
    <row r="8" spans="1:4" ht="45">
      <c r="A8" s="35" t="s">
        <v>25</v>
      </c>
      <c r="B8" s="28">
        <v>3</v>
      </c>
      <c r="C8" s="57">
        <v>0.04</v>
      </c>
      <c r="D8" s="60"/>
    </row>
    <row r="9" spans="1:4" ht="30">
      <c r="A9" s="35" t="s">
        <v>88</v>
      </c>
      <c r="B9" s="28">
        <v>0</v>
      </c>
      <c r="C9" s="56">
        <v>0</v>
      </c>
      <c r="D9" s="60">
        <v>1</v>
      </c>
    </row>
    <row r="10" spans="1:4" ht="30">
      <c r="A10" s="35" t="s">
        <v>87</v>
      </c>
      <c r="B10" s="28">
        <v>0</v>
      </c>
      <c r="C10" s="56">
        <v>0</v>
      </c>
      <c r="D10" s="60">
        <v>1</v>
      </c>
    </row>
    <row r="11" spans="1:4" ht="45">
      <c r="A11" s="35" t="s">
        <v>26</v>
      </c>
      <c r="B11" s="29">
        <v>20</v>
      </c>
      <c r="C11" s="56">
        <v>20</v>
      </c>
      <c r="D11" s="60">
        <v>1</v>
      </c>
    </row>
    <row r="12" spans="1:4" ht="30">
      <c r="A12" s="35" t="s">
        <v>91</v>
      </c>
      <c r="B12" s="29"/>
      <c r="C12" s="56">
        <v>30</v>
      </c>
      <c r="D12" s="60">
        <v>1</v>
      </c>
    </row>
    <row r="13" spans="1:4" ht="45.75" customHeight="1">
      <c r="A13" s="14" t="s">
        <v>104</v>
      </c>
      <c r="B13" s="140"/>
      <c r="C13" s="82">
        <v>5</v>
      </c>
      <c r="D13" s="134"/>
    </row>
    <row r="14" spans="1:4" ht="45">
      <c r="A14" s="35" t="s">
        <v>92</v>
      </c>
      <c r="B14" s="28">
        <v>100</v>
      </c>
      <c r="C14" s="56">
        <v>100</v>
      </c>
      <c r="D14" s="60">
        <v>1</v>
      </c>
    </row>
    <row r="15" spans="1:4" ht="30">
      <c r="A15" s="35" t="s">
        <v>93</v>
      </c>
      <c r="B15" s="141">
        <v>1</v>
      </c>
      <c r="C15" s="56">
        <v>0</v>
      </c>
      <c r="D15" s="60">
        <v>1</v>
      </c>
    </row>
    <row r="16" spans="1:4" ht="30">
      <c r="A16" s="35" t="s">
        <v>27</v>
      </c>
      <c r="B16" s="30">
        <v>71</v>
      </c>
      <c r="C16" s="57">
        <v>0.78</v>
      </c>
      <c r="D16" s="60">
        <v>1</v>
      </c>
    </row>
    <row r="17" spans="1:4">
      <c r="A17" s="35" t="s">
        <v>28</v>
      </c>
      <c r="B17" s="28">
        <v>70</v>
      </c>
      <c r="C17" s="56">
        <v>70</v>
      </c>
      <c r="D17" s="60">
        <v>1</v>
      </c>
    </row>
    <row r="18" spans="1:4" ht="43.5">
      <c r="A18" s="36" t="s">
        <v>83</v>
      </c>
      <c r="B18" s="59" t="s">
        <v>19</v>
      </c>
      <c r="C18" s="56" t="s">
        <v>19</v>
      </c>
      <c r="D18" s="56" t="s">
        <v>19</v>
      </c>
    </row>
    <row r="19" spans="1:4" ht="63" customHeight="1">
      <c r="A19" s="37" t="s">
        <v>84</v>
      </c>
      <c r="B19" s="59"/>
      <c r="C19" s="56" t="s">
        <v>120</v>
      </c>
      <c r="D19" s="61">
        <v>0</v>
      </c>
    </row>
    <row r="20" spans="1:4" ht="45">
      <c r="A20" s="37" t="s">
        <v>85</v>
      </c>
      <c r="B20" s="59"/>
      <c r="C20" s="56" t="s">
        <v>95</v>
      </c>
      <c r="D20" s="61">
        <v>1</v>
      </c>
    </row>
    <row r="21" spans="1:4" ht="60">
      <c r="A21" s="47" t="s">
        <v>86</v>
      </c>
      <c r="B21" s="59"/>
      <c r="C21" s="56" t="s">
        <v>122</v>
      </c>
      <c r="D21" s="61">
        <v>1</v>
      </c>
    </row>
    <row r="22" spans="1:4" ht="45">
      <c r="A22" s="37" t="s">
        <v>78</v>
      </c>
      <c r="B22" s="59"/>
      <c r="C22" s="57">
        <v>4.5999999999999999E-2</v>
      </c>
      <c r="D22" s="61">
        <v>1</v>
      </c>
    </row>
    <row r="23" spans="1:4" ht="45">
      <c r="A23" s="37" t="s">
        <v>79</v>
      </c>
      <c r="B23" s="59"/>
      <c r="C23" s="57">
        <v>0.5</v>
      </c>
      <c r="D23" s="61">
        <v>1</v>
      </c>
    </row>
    <row r="24" spans="1:4" s="64" customFormat="1" ht="63.75" customHeight="1">
      <c r="A24" s="63" t="s">
        <v>44</v>
      </c>
      <c r="B24" s="56"/>
      <c r="C24" s="56" t="s">
        <v>121</v>
      </c>
      <c r="D24" s="60">
        <v>1</v>
      </c>
    </row>
    <row r="25" spans="1:4" s="64" customFormat="1" ht="78.75" customHeight="1">
      <c r="A25" s="46" t="s">
        <v>82</v>
      </c>
      <c r="B25" s="56"/>
      <c r="C25" s="71" t="s">
        <v>123</v>
      </c>
      <c r="D25" s="60">
        <v>1</v>
      </c>
    </row>
    <row r="26" spans="1:4" ht="45">
      <c r="A26" s="37" t="s">
        <v>80</v>
      </c>
      <c r="B26" s="59"/>
      <c r="C26" s="56" t="s">
        <v>94</v>
      </c>
      <c r="D26" s="61">
        <v>0</v>
      </c>
    </row>
    <row r="27" spans="1:4" s="67" customFormat="1" ht="57.75" customHeight="1">
      <c r="A27" s="65" t="s">
        <v>90</v>
      </c>
      <c r="B27" s="66"/>
      <c r="C27" s="71" t="s">
        <v>126</v>
      </c>
      <c r="D27" s="136">
        <v>1</v>
      </c>
    </row>
    <row r="28" spans="1:4" ht="409.6">
      <c r="A28" s="39" t="s">
        <v>81</v>
      </c>
      <c r="B28" s="59"/>
      <c r="C28" s="120" t="s">
        <v>125</v>
      </c>
      <c r="D28" s="48">
        <v>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C25" sqref="C25"/>
    </sheetView>
  </sheetViews>
  <sheetFormatPr defaultRowHeight="15"/>
  <cols>
    <col min="1" max="1" width="33.140625" customWidth="1"/>
    <col min="2" max="2" width="22.85546875" style="77" customWidth="1"/>
    <col min="3" max="3" width="9.140625" customWidth="1"/>
  </cols>
  <sheetData>
    <row r="1" spans="1:16" ht="48.75" customHeight="1">
      <c r="A1" s="83" t="s">
        <v>7</v>
      </c>
      <c r="E1" s="42"/>
    </row>
    <row r="2" spans="1:16" s="6" customFormat="1" ht="133.5" customHeight="1">
      <c r="A2" s="89" t="s">
        <v>102</v>
      </c>
      <c r="B2" s="90"/>
      <c r="C2" s="91" t="s">
        <v>0</v>
      </c>
      <c r="D2" s="91" t="s">
        <v>8</v>
      </c>
      <c r="E2" s="91" t="s">
        <v>9</v>
      </c>
      <c r="F2" s="91" t="s">
        <v>10</v>
      </c>
      <c r="G2" s="91" t="s">
        <v>11</v>
      </c>
      <c r="H2" s="91" t="s">
        <v>12</v>
      </c>
      <c r="I2" s="91" t="s">
        <v>13</v>
      </c>
      <c r="J2" s="91" t="s">
        <v>14</v>
      </c>
      <c r="K2" s="91" t="s">
        <v>15</v>
      </c>
      <c r="L2" s="92" t="s">
        <v>16</v>
      </c>
      <c r="M2" s="91" t="s">
        <v>17</v>
      </c>
      <c r="N2" s="91" t="s">
        <v>18</v>
      </c>
      <c r="O2" s="93" t="s">
        <v>99</v>
      </c>
      <c r="P2" s="59" t="s">
        <v>112</v>
      </c>
    </row>
    <row r="3" spans="1:16" s="42" customFormat="1" ht="59.25" customHeight="1">
      <c r="A3" s="90" t="s">
        <v>89</v>
      </c>
      <c r="B3" s="90" t="s">
        <v>101</v>
      </c>
      <c r="C3" s="94">
        <v>0</v>
      </c>
      <c r="D3" s="94">
        <v>1</v>
      </c>
      <c r="E3" s="95">
        <v>1</v>
      </c>
      <c r="F3" s="95">
        <v>0</v>
      </c>
      <c r="G3" s="95">
        <v>0</v>
      </c>
      <c r="H3" s="94">
        <v>0</v>
      </c>
      <c r="I3" s="94">
        <v>0</v>
      </c>
      <c r="J3" s="94">
        <v>0</v>
      </c>
      <c r="K3" s="94">
        <v>1</v>
      </c>
      <c r="L3" s="94">
        <v>1</v>
      </c>
      <c r="M3" s="95">
        <v>1</v>
      </c>
      <c r="N3" s="95">
        <v>1</v>
      </c>
      <c r="O3" s="96">
        <v>6</v>
      </c>
      <c r="P3" s="95">
        <v>55</v>
      </c>
    </row>
    <row r="4" spans="1:16" s="42" customFormat="1" ht="41.25" customHeight="1">
      <c r="A4" s="90" t="s">
        <v>88</v>
      </c>
      <c r="B4" s="90" t="s">
        <v>101</v>
      </c>
      <c r="C4" s="94">
        <v>1</v>
      </c>
      <c r="D4" s="94">
        <v>1</v>
      </c>
      <c r="E4" s="95">
        <v>1</v>
      </c>
      <c r="F4" s="95">
        <v>1</v>
      </c>
      <c r="G4" s="95">
        <v>0</v>
      </c>
      <c r="H4" s="94">
        <v>1</v>
      </c>
      <c r="I4" s="94">
        <v>0</v>
      </c>
      <c r="J4" s="94">
        <v>1</v>
      </c>
      <c r="K4" s="94">
        <v>1</v>
      </c>
      <c r="L4" s="94">
        <v>1</v>
      </c>
      <c r="M4" s="95">
        <v>1</v>
      </c>
      <c r="N4" s="95">
        <v>1</v>
      </c>
      <c r="O4" s="96">
        <v>11</v>
      </c>
      <c r="P4" s="95">
        <v>100</v>
      </c>
    </row>
    <row r="5" spans="1:16" s="42" customFormat="1" ht="38.25">
      <c r="A5" s="90" t="s">
        <v>87</v>
      </c>
      <c r="B5" s="90" t="s">
        <v>101</v>
      </c>
      <c r="C5" s="94">
        <v>1</v>
      </c>
      <c r="D5" s="94">
        <v>1</v>
      </c>
      <c r="E5" s="95">
        <v>1</v>
      </c>
      <c r="F5" s="95">
        <v>1</v>
      </c>
      <c r="G5" s="95">
        <v>1</v>
      </c>
      <c r="H5" s="94">
        <v>1</v>
      </c>
      <c r="I5" s="94">
        <v>1</v>
      </c>
      <c r="J5" s="94">
        <v>1</v>
      </c>
      <c r="K5" s="94">
        <v>1</v>
      </c>
      <c r="L5" s="94">
        <v>1</v>
      </c>
      <c r="M5" s="95">
        <v>1</v>
      </c>
      <c r="N5" s="95">
        <v>1</v>
      </c>
      <c r="O5" s="96">
        <v>11</v>
      </c>
      <c r="P5" s="95">
        <v>100</v>
      </c>
    </row>
    <row r="6" spans="1:16" s="42" customFormat="1" ht="51">
      <c r="A6" s="90" t="s">
        <v>26</v>
      </c>
      <c r="B6" s="90" t="s">
        <v>100</v>
      </c>
      <c r="C6" s="94">
        <v>1</v>
      </c>
      <c r="D6" s="94">
        <v>1</v>
      </c>
      <c r="E6" s="95">
        <v>0</v>
      </c>
      <c r="F6" s="95">
        <v>1</v>
      </c>
      <c r="G6" s="95">
        <v>0</v>
      </c>
      <c r="H6" s="94">
        <v>0</v>
      </c>
      <c r="I6" s="94">
        <v>1</v>
      </c>
      <c r="J6" s="94">
        <v>1</v>
      </c>
      <c r="K6" s="94">
        <v>1</v>
      </c>
      <c r="L6" s="94">
        <v>0</v>
      </c>
      <c r="M6" s="95">
        <v>0</v>
      </c>
      <c r="N6" s="95">
        <v>1</v>
      </c>
      <c r="O6" s="96">
        <v>6</v>
      </c>
      <c r="P6" s="95">
        <v>55</v>
      </c>
    </row>
    <row r="7" spans="1:16" s="42" customFormat="1" ht="51">
      <c r="A7" s="90" t="s">
        <v>91</v>
      </c>
      <c r="B7" s="90" t="s">
        <v>100</v>
      </c>
      <c r="C7" s="94">
        <v>1</v>
      </c>
      <c r="D7" s="94">
        <v>1</v>
      </c>
      <c r="E7" s="95">
        <v>1</v>
      </c>
      <c r="F7" s="94">
        <v>1</v>
      </c>
      <c r="G7" s="95">
        <v>1</v>
      </c>
      <c r="H7" s="94">
        <v>1</v>
      </c>
      <c r="I7" s="94">
        <v>1</v>
      </c>
      <c r="J7" s="94">
        <v>1</v>
      </c>
      <c r="K7" s="94">
        <v>1</v>
      </c>
      <c r="L7" s="94">
        <v>1</v>
      </c>
      <c r="M7" s="95">
        <v>1</v>
      </c>
      <c r="N7" s="95">
        <v>1</v>
      </c>
      <c r="O7" s="96">
        <v>11</v>
      </c>
      <c r="P7" s="95">
        <v>100</v>
      </c>
    </row>
    <row r="8" spans="1:16" s="42" customFormat="1" ht="63.75">
      <c r="A8" s="90" t="s">
        <v>92</v>
      </c>
      <c r="B8" s="90" t="s">
        <v>100</v>
      </c>
      <c r="C8" s="94">
        <v>1</v>
      </c>
      <c r="D8" s="94">
        <v>1</v>
      </c>
      <c r="E8" s="95">
        <v>1</v>
      </c>
      <c r="F8" s="94">
        <v>1</v>
      </c>
      <c r="G8" s="95">
        <v>1</v>
      </c>
      <c r="H8" s="94">
        <v>1</v>
      </c>
      <c r="I8" s="94">
        <v>1</v>
      </c>
      <c r="J8" s="94">
        <v>1</v>
      </c>
      <c r="K8" s="94">
        <v>1</v>
      </c>
      <c r="L8" s="94">
        <v>0</v>
      </c>
      <c r="M8" s="95">
        <v>1</v>
      </c>
      <c r="N8" s="95">
        <v>1</v>
      </c>
      <c r="O8" s="96">
        <v>10</v>
      </c>
      <c r="P8" s="95">
        <v>91</v>
      </c>
    </row>
    <row r="9" spans="1:16" s="42" customFormat="1" ht="51">
      <c r="A9" s="90" t="s">
        <v>93</v>
      </c>
      <c r="B9" s="90" t="s">
        <v>100</v>
      </c>
      <c r="C9" s="94">
        <v>0</v>
      </c>
      <c r="D9" s="94">
        <v>0</v>
      </c>
      <c r="E9" s="95">
        <v>1</v>
      </c>
      <c r="F9" s="94">
        <v>1</v>
      </c>
      <c r="G9" s="95">
        <v>0</v>
      </c>
      <c r="H9" s="94">
        <v>0</v>
      </c>
      <c r="I9" s="94">
        <v>0</v>
      </c>
      <c r="J9" s="94">
        <v>1</v>
      </c>
      <c r="K9" s="94">
        <v>1</v>
      </c>
      <c r="L9" s="94">
        <v>1</v>
      </c>
      <c r="M9" s="95">
        <v>0</v>
      </c>
      <c r="N9" s="95">
        <v>0</v>
      </c>
      <c r="O9" s="96">
        <v>5</v>
      </c>
      <c r="P9" s="95">
        <v>45</v>
      </c>
    </row>
    <row r="10" spans="1:16" s="42" customFormat="1" ht="51">
      <c r="A10" s="90" t="s">
        <v>27</v>
      </c>
      <c r="B10" s="90" t="s">
        <v>100</v>
      </c>
      <c r="C10" s="94">
        <v>1</v>
      </c>
      <c r="D10" s="94">
        <v>1</v>
      </c>
      <c r="E10" s="95">
        <v>1</v>
      </c>
      <c r="F10" s="94">
        <v>1</v>
      </c>
      <c r="G10" s="95">
        <v>1</v>
      </c>
      <c r="H10" s="94">
        <v>1</v>
      </c>
      <c r="I10" s="94">
        <v>1</v>
      </c>
      <c r="J10" s="94">
        <v>1</v>
      </c>
      <c r="K10" s="94">
        <v>1</v>
      </c>
      <c r="L10" s="94">
        <v>1</v>
      </c>
      <c r="M10" s="95">
        <v>1</v>
      </c>
      <c r="N10" s="95">
        <v>1</v>
      </c>
      <c r="O10" s="96">
        <v>11</v>
      </c>
      <c r="P10" s="95">
        <v>100</v>
      </c>
    </row>
    <row r="11" spans="1:16" s="42" customFormat="1" ht="51">
      <c r="A11" s="90" t="s">
        <v>28</v>
      </c>
      <c r="B11" s="90" t="s">
        <v>100</v>
      </c>
      <c r="C11" s="94">
        <v>1</v>
      </c>
      <c r="D11" s="94">
        <v>0</v>
      </c>
      <c r="E11" s="95">
        <v>1</v>
      </c>
      <c r="F11" s="94">
        <v>1</v>
      </c>
      <c r="G11" s="95">
        <v>0</v>
      </c>
      <c r="H11" s="94">
        <v>1</v>
      </c>
      <c r="I11" s="94">
        <v>1</v>
      </c>
      <c r="J11" s="94">
        <v>1</v>
      </c>
      <c r="K11" s="94">
        <v>1</v>
      </c>
      <c r="L11" s="94">
        <v>0</v>
      </c>
      <c r="M11" s="95">
        <v>1</v>
      </c>
      <c r="N11" s="95">
        <v>1</v>
      </c>
      <c r="O11" s="96">
        <v>8</v>
      </c>
      <c r="P11" s="52">
        <v>73</v>
      </c>
    </row>
    <row r="12" spans="1:16" s="42" customFormat="1" ht="53.25" customHeight="1">
      <c r="A12" s="84" t="s">
        <v>84</v>
      </c>
      <c r="B12" s="90" t="s">
        <v>103</v>
      </c>
      <c r="C12" s="97">
        <v>1</v>
      </c>
      <c r="D12" s="97">
        <v>1</v>
      </c>
      <c r="E12" s="90">
        <v>1</v>
      </c>
      <c r="F12" s="94">
        <v>1</v>
      </c>
      <c r="G12" s="95">
        <v>1</v>
      </c>
      <c r="H12" s="97">
        <v>1</v>
      </c>
      <c r="I12" s="97">
        <v>1</v>
      </c>
      <c r="J12" s="94">
        <v>1</v>
      </c>
      <c r="K12" s="94">
        <v>0</v>
      </c>
      <c r="L12" s="94">
        <v>1</v>
      </c>
      <c r="M12" s="95">
        <v>1</v>
      </c>
      <c r="N12" s="95">
        <v>1</v>
      </c>
      <c r="O12" s="96">
        <v>10</v>
      </c>
      <c r="P12" s="52">
        <v>91</v>
      </c>
    </row>
    <row r="13" spans="1:16" s="42" customFormat="1" ht="43.5" customHeight="1">
      <c r="A13" s="84" t="s">
        <v>85</v>
      </c>
      <c r="B13" s="90" t="s">
        <v>103</v>
      </c>
      <c r="C13" s="94">
        <v>1</v>
      </c>
      <c r="D13" s="94">
        <v>0</v>
      </c>
      <c r="E13" s="95">
        <v>1</v>
      </c>
      <c r="F13" s="94">
        <v>0</v>
      </c>
      <c r="G13" s="95">
        <v>0</v>
      </c>
      <c r="H13" s="94">
        <v>0</v>
      </c>
      <c r="I13" s="94">
        <v>0</v>
      </c>
      <c r="J13" s="94">
        <v>1</v>
      </c>
      <c r="K13" s="94">
        <v>1</v>
      </c>
      <c r="L13" s="94">
        <v>0</v>
      </c>
      <c r="M13" s="95">
        <v>1</v>
      </c>
      <c r="N13" s="95">
        <v>1</v>
      </c>
      <c r="O13" s="96">
        <v>5</v>
      </c>
      <c r="P13" s="52">
        <v>45</v>
      </c>
    </row>
    <row r="14" spans="1:16" s="42" customFormat="1" ht="69" customHeight="1">
      <c r="A14" s="90" t="s">
        <v>86</v>
      </c>
      <c r="B14" s="90" t="s">
        <v>103</v>
      </c>
      <c r="C14" s="94">
        <v>1</v>
      </c>
      <c r="D14" s="94">
        <v>0</v>
      </c>
      <c r="E14" s="95">
        <v>1</v>
      </c>
      <c r="F14" s="94">
        <v>0</v>
      </c>
      <c r="G14" s="95">
        <v>0</v>
      </c>
      <c r="H14" s="94">
        <v>0</v>
      </c>
      <c r="I14" s="94">
        <v>1</v>
      </c>
      <c r="J14" s="94">
        <v>1</v>
      </c>
      <c r="K14" s="94">
        <v>1</v>
      </c>
      <c r="L14" s="94">
        <v>1</v>
      </c>
      <c r="M14" s="95">
        <v>0</v>
      </c>
      <c r="N14" s="95">
        <v>1</v>
      </c>
      <c r="O14" s="96">
        <v>6</v>
      </c>
      <c r="P14" s="52">
        <v>55</v>
      </c>
    </row>
    <row r="15" spans="1:16" s="42" customFormat="1" ht="57" customHeight="1">
      <c r="A15" s="63" t="s">
        <v>78</v>
      </c>
      <c r="B15" s="88" t="s">
        <v>103</v>
      </c>
      <c r="C15" s="98"/>
      <c r="D15" s="98">
        <v>1</v>
      </c>
      <c r="E15" s="99"/>
      <c r="F15" s="98">
        <v>1</v>
      </c>
      <c r="G15" s="99">
        <v>0</v>
      </c>
      <c r="H15" s="98">
        <v>1</v>
      </c>
      <c r="I15" s="98">
        <v>0</v>
      </c>
      <c r="J15" s="98">
        <v>1</v>
      </c>
      <c r="K15" s="98">
        <v>1</v>
      </c>
      <c r="L15" s="98">
        <v>1</v>
      </c>
      <c r="M15" s="98">
        <v>1</v>
      </c>
      <c r="N15" s="98">
        <v>0</v>
      </c>
      <c r="O15" s="99">
        <v>7</v>
      </c>
      <c r="P15" s="52">
        <v>64</v>
      </c>
    </row>
    <row r="16" spans="1:16" s="42" customFormat="1" ht="63.75">
      <c r="A16" s="63" t="s">
        <v>79</v>
      </c>
      <c r="B16" s="88" t="s">
        <v>103</v>
      </c>
      <c r="C16" s="98">
        <v>1</v>
      </c>
      <c r="D16" s="98">
        <v>1</v>
      </c>
      <c r="E16" s="99">
        <v>1</v>
      </c>
      <c r="F16" s="98">
        <v>1</v>
      </c>
      <c r="G16" s="99">
        <v>1</v>
      </c>
      <c r="H16" s="98">
        <v>1</v>
      </c>
      <c r="I16" s="98">
        <v>1</v>
      </c>
      <c r="J16" s="98">
        <v>1</v>
      </c>
      <c r="K16" s="98">
        <v>1</v>
      </c>
      <c r="L16" s="98">
        <v>1</v>
      </c>
      <c r="M16" s="98">
        <v>1</v>
      </c>
      <c r="N16" s="98">
        <v>1</v>
      </c>
      <c r="O16" s="99">
        <v>11</v>
      </c>
      <c r="P16" s="52">
        <v>100</v>
      </c>
    </row>
    <row r="17" spans="1:16" s="42" customFormat="1" ht="38.25">
      <c r="A17" s="63" t="s">
        <v>44</v>
      </c>
      <c r="B17" s="88" t="s">
        <v>103</v>
      </c>
      <c r="C17" s="100">
        <v>1</v>
      </c>
      <c r="D17" s="100">
        <v>1</v>
      </c>
      <c r="E17" s="99">
        <v>0</v>
      </c>
      <c r="F17" s="98">
        <v>1</v>
      </c>
      <c r="G17" s="99">
        <v>0</v>
      </c>
      <c r="H17" s="98">
        <v>1</v>
      </c>
      <c r="I17" s="98">
        <v>0</v>
      </c>
      <c r="J17" s="98">
        <v>0</v>
      </c>
      <c r="K17" s="98">
        <v>0</v>
      </c>
      <c r="L17" s="98">
        <v>0</v>
      </c>
      <c r="M17" s="98">
        <v>1</v>
      </c>
      <c r="N17" s="98">
        <v>1</v>
      </c>
      <c r="O17" s="99">
        <v>5</v>
      </c>
      <c r="P17" s="52">
        <v>45</v>
      </c>
    </row>
    <row r="18" spans="1:16" s="42" customFormat="1" ht="69.75" customHeight="1">
      <c r="A18" s="63" t="s">
        <v>82</v>
      </c>
      <c r="B18" s="88" t="s">
        <v>103</v>
      </c>
      <c r="C18" s="101">
        <v>1</v>
      </c>
      <c r="D18" s="101">
        <v>0</v>
      </c>
      <c r="E18" s="99">
        <v>0</v>
      </c>
      <c r="F18" s="98">
        <v>0</v>
      </c>
      <c r="G18" s="99">
        <v>0</v>
      </c>
      <c r="H18" s="98">
        <v>0</v>
      </c>
      <c r="I18" s="87">
        <v>1</v>
      </c>
      <c r="J18" s="98">
        <v>1</v>
      </c>
      <c r="K18" s="98">
        <v>1</v>
      </c>
      <c r="L18" s="98">
        <v>0</v>
      </c>
      <c r="M18" s="98">
        <v>0</v>
      </c>
      <c r="N18" s="98">
        <v>0</v>
      </c>
      <c r="O18" s="99">
        <v>3</v>
      </c>
      <c r="P18" s="52">
        <v>10</v>
      </c>
    </row>
    <row r="19" spans="1:16" s="42" customFormat="1" ht="51" customHeight="1">
      <c r="A19" s="63" t="s">
        <v>80</v>
      </c>
      <c r="B19" s="88" t="s">
        <v>103</v>
      </c>
      <c r="C19" s="98">
        <v>0</v>
      </c>
      <c r="D19" s="98">
        <v>0</v>
      </c>
      <c r="E19" s="99">
        <v>0</v>
      </c>
      <c r="F19" s="99">
        <v>0</v>
      </c>
      <c r="G19" s="99">
        <v>1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1</v>
      </c>
      <c r="N19" s="98">
        <v>0</v>
      </c>
      <c r="O19" s="99">
        <v>2</v>
      </c>
      <c r="P19" s="52"/>
    </row>
    <row r="20" spans="1:16" s="42" customFormat="1" ht="69.75" customHeight="1">
      <c r="A20" s="63" t="s">
        <v>90</v>
      </c>
      <c r="B20" s="88" t="s">
        <v>103</v>
      </c>
      <c r="C20" s="87">
        <v>1</v>
      </c>
      <c r="D20" s="87">
        <v>1</v>
      </c>
      <c r="E20" s="88">
        <v>1</v>
      </c>
      <c r="F20" s="88">
        <v>1</v>
      </c>
      <c r="G20" s="88">
        <v>1</v>
      </c>
      <c r="H20" s="87">
        <v>1</v>
      </c>
      <c r="I20" s="87">
        <v>1</v>
      </c>
      <c r="J20" s="87">
        <v>1</v>
      </c>
      <c r="K20" s="87">
        <v>1</v>
      </c>
      <c r="L20" s="87">
        <v>1</v>
      </c>
      <c r="M20" s="87">
        <v>1</v>
      </c>
      <c r="N20" s="87">
        <v>1</v>
      </c>
      <c r="O20" s="88">
        <v>11</v>
      </c>
      <c r="P20" s="88">
        <v>18</v>
      </c>
    </row>
    <row r="21" spans="1:16" s="44" customFormat="1" ht="54.75" customHeight="1">
      <c r="A21" s="84" t="s">
        <v>81</v>
      </c>
      <c r="B21" s="90" t="s">
        <v>103</v>
      </c>
      <c r="C21" s="97">
        <v>1</v>
      </c>
      <c r="D21" s="97">
        <v>1</v>
      </c>
      <c r="E21" s="90">
        <v>0</v>
      </c>
      <c r="F21" s="90">
        <v>0</v>
      </c>
      <c r="G21" s="90">
        <v>1</v>
      </c>
      <c r="H21" s="97">
        <v>0</v>
      </c>
      <c r="I21" s="97">
        <v>0</v>
      </c>
      <c r="J21" s="97">
        <v>0</v>
      </c>
      <c r="K21" s="90">
        <v>0</v>
      </c>
      <c r="L21" s="97">
        <v>0</v>
      </c>
      <c r="M21" s="97">
        <v>1</v>
      </c>
      <c r="N21" s="97">
        <v>1</v>
      </c>
      <c r="O21" s="102">
        <v>4</v>
      </c>
      <c r="P21" s="40">
        <v>36</v>
      </c>
    </row>
    <row r="22" spans="1:16" ht="64.5">
      <c r="A22" s="14" t="s">
        <v>106</v>
      </c>
      <c r="B22" s="90" t="s">
        <v>103</v>
      </c>
      <c r="C22" s="52">
        <v>1</v>
      </c>
      <c r="D22" s="52">
        <v>1</v>
      </c>
      <c r="E22" s="52">
        <v>1</v>
      </c>
      <c r="F22" s="52">
        <v>1</v>
      </c>
      <c r="G22" s="52">
        <v>0</v>
      </c>
      <c r="H22" s="52">
        <v>1</v>
      </c>
      <c r="I22" s="52">
        <v>1</v>
      </c>
      <c r="J22" s="52">
        <v>1</v>
      </c>
      <c r="K22" s="52">
        <v>1</v>
      </c>
      <c r="L22" s="52">
        <v>1</v>
      </c>
      <c r="M22" s="52">
        <v>1</v>
      </c>
      <c r="N22" s="52">
        <v>1</v>
      </c>
      <c r="O22" s="52">
        <v>12</v>
      </c>
      <c r="P22" s="119">
        <v>100</v>
      </c>
    </row>
    <row r="23" spans="1:16">
      <c r="A23" s="52"/>
      <c r="B23" s="71"/>
      <c r="C23" s="52" t="s">
        <v>7</v>
      </c>
      <c r="D23" s="52">
        <f t="shared" ref="D23:N23" si="0">SUM(D3:D22)</f>
        <v>14</v>
      </c>
      <c r="E23" s="52">
        <f t="shared" si="0"/>
        <v>14</v>
      </c>
      <c r="F23" s="52">
        <f t="shared" si="0"/>
        <v>14</v>
      </c>
      <c r="G23" s="52">
        <f t="shared" si="0"/>
        <v>9</v>
      </c>
      <c r="H23" s="52">
        <f t="shared" si="0"/>
        <v>12</v>
      </c>
      <c r="I23" s="52">
        <f t="shared" si="0"/>
        <v>12</v>
      </c>
      <c r="J23" s="52">
        <f t="shared" si="0"/>
        <v>16</v>
      </c>
      <c r="K23" s="52">
        <f t="shared" si="0"/>
        <v>16</v>
      </c>
      <c r="L23" s="52">
        <f t="shared" si="0"/>
        <v>12</v>
      </c>
      <c r="M23" s="52">
        <f t="shared" si="0"/>
        <v>16</v>
      </c>
      <c r="N23" s="52">
        <f t="shared" si="0"/>
        <v>16</v>
      </c>
      <c r="O23" s="52" t="s">
        <v>7</v>
      </c>
      <c r="P23" s="52"/>
    </row>
    <row r="25" spans="1:16" ht="63.75">
      <c r="A25" s="88" t="s">
        <v>104</v>
      </c>
      <c r="B25" s="88" t="s">
        <v>103</v>
      </c>
      <c r="C25" s="88">
        <v>5</v>
      </c>
      <c r="D25" s="88">
        <v>9</v>
      </c>
      <c r="E25" s="88">
        <v>3</v>
      </c>
      <c r="F25" s="88">
        <v>2</v>
      </c>
      <c r="G25" s="88">
        <v>0</v>
      </c>
      <c r="H25" s="88">
        <v>8</v>
      </c>
      <c r="I25" s="88">
        <v>15</v>
      </c>
      <c r="J25" s="88">
        <v>3</v>
      </c>
      <c r="K25" s="88">
        <v>15</v>
      </c>
      <c r="L25" s="88">
        <v>2</v>
      </c>
      <c r="M25" s="88">
        <v>2</v>
      </c>
      <c r="N25" s="88">
        <v>0</v>
      </c>
      <c r="O25" s="88" t="s">
        <v>105</v>
      </c>
    </row>
    <row r="31" spans="1:16" ht="15.75" thickBot="1"/>
    <row r="32" spans="1:16" ht="107.25" thickBot="1">
      <c r="A32" s="104" t="s">
        <v>30</v>
      </c>
      <c r="B32" s="105" t="s">
        <v>107</v>
      </c>
      <c r="C32" s="137" t="s">
        <v>0</v>
      </c>
      <c r="D32" s="106" t="s">
        <v>108</v>
      </c>
      <c r="E32" s="106" t="s">
        <v>1</v>
      </c>
      <c r="F32" s="106" t="s">
        <v>109</v>
      </c>
      <c r="G32" s="106" t="s">
        <v>2</v>
      </c>
      <c r="H32" s="106" t="s">
        <v>110</v>
      </c>
      <c r="I32" s="106" t="s">
        <v>111</v>
      </c>
      <c r="J32" s="106" t="s">
        <v>3</v>
      </c>
      <c r="K32" s="106" t="s">
        <v>4</v>
      </c>
      <c r="L32" s="106" t="s">
        <v>5</v>
      </c>
      <c r="M32" s="106" t="s">
        <v>6</v>
      </c>
      <c r="N32" s="106" t="s">
        <v>98</v>
      </c>
      <c r="O32" s="118" t="s">
        <v>99</v>
      </c>
      <c r="P32" s="106" t="s">
        <v>112</v>
      </c>
    </row>
    <row r="33" spans="1:16" ht="51.75" thickBot="1">
      <c r="A33" s="107" t="s">
        <v>89</v>
      </c>
      <c r="B33" s="116" t="s">
        <v>101</v>
      </c>
      <c r="C33" s="138">
        <v>1</v>
      </c>
      <c r="D33" s="109">
        <v>1</v>
      </c>
      <c r="E33" s="109">
        <v>1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1</v>
      </c>
      <c r="L33" s="109">
        <v>1</v>
      </c>
      <c r="M33" s="109">
        <v>1</v>
      </c>
      <c r="N33" s="115">
        <v>1</v>
      </c>
      <c r="O33" s="52">
        <f t="shared" ref="O33:O48" si="1">SUM(C33:N33)</f>
        <v>7</v>
      </c>
      <c r="P33" s="110">
        <v>55</v>
      </c>
    </row>
    <row r="34" spans="1:16" ht="39" thickBot="1">
      <c r="A34" s="107" t="s">
        <v>88</v>
      </c>
      <c r="B34" s="116" t="s">
        <v>101</v>
      </c>
      <c r="C34" s="138">
        <v>1</v>
      </c>
      <c r="D34" s="109">
        <v>1</v>
      </c>
      <c r="E34" s="109">
        <v>1</v>
      </c>
      <c r="F34" s="109">
        <v>1</v>
      </c>
      <c r="G34" s="109">
        <v>0</v>
      </c>
      <c r="H34" s="109">
        <v>1</v>
      </c>
      <c r="I34" s="109">
        <v>0</v>
      </c>
      <c r="J34" s="109">
        <v>1</v>
      </c>
      <c r="K34" s="109">
        <v>1</v>
      </c>
      <c r="L34" s="109">
        <v>1</v>
      </c>
      <c r="M34" s="109">
        <v>1</v>
      </c>
      <c r="N34" s="115">
        <v>1</v>
      </c>
      <c r="O34" s="52">
        <f t="shared" si="1"/>
        <v>10</v>
      </c>
      <c r="P34" s="111">
        <v>82</v>
      </c>
    </row>
    <row r="35" spans="1:16" ht="39" thickBot="1">
      <c r="A35" s="107" t="s">
        <v>87</v>
      </c>
      <c r="B35" s="116" t="s">
        <v>101</v>
      </c>
      <c r="C35" s="138">
        <v>1</v>
      </c>
      <c r="D35" s="109">
        <v>1</v>
      </c>
      <c r="E35" s="109">
        <v>1</v>
      </c>
      <c r="F35" s="109">
        <v>1</v>
      </c>
      <c r="G35" s="109">
        <v>1</v>
      </c>
      <c r="H35" s="109">
        <v>1</v>
      </c>
      <c r="I35" s="109">
        <v>1</v>
      </c>
      <c r="J35" s="109">
        <v>1</v>
      </c>
      <c r="K35" s="109">
        <v>1</v>
      </c>
      <c r="L35" s="109">
        <v>1</v>
      </c>
      <c r="M35" s="109">
        <v>1</v>
      </c>
      <c r="N35" s="115">
        <v>1</v>
      </c>
      <c r="O35" s="52">
        <f t="shared" si="1"/>
        <v>12</v>
      </c>
      <c r="P35" s="111">
        <v>100</v>
      </c>
    </row>
    <row r="36" spans="1:16" ht="51.75" thickBot="1">
      <c r="A36" s="107" t="s">
        <v>26</v>
      </c>
      <c r="B36" s="116" t="s">
        <v>100</v>
      </c>
      <c r="C36" s="138">
        <v>1</v>
      </c>
      <c r="D36" s="109">
        <v>1</v>
      </c>
      <c r="E36" s="109" t="s">
        <v>113</v>
      </c>
      <c r="F36" s="109">
        <v>1</v>
      </c>
      <c r="G36" s="109">
        <v>0</v>
      </c>
      <c r="H36" s="109">
        <v>0</v>
      </c>
      <c r="I36" s="109">
        <v>1</v>
      </c>
      <c r="J36" s="109">
        <v>1</v>
      </c>
      <c r="K36" s="109">
        <v>1</v>
      </c>
      <c r="L36" s="109">
        <v>0</v>
      </c>
      <c r="M36" s="109">
        <v>0</v>
      </c>
      <c r="N36" s="115">
        <v>1</v>
      </c>
      <c r="O36" s="52">
        <f t="shared" si="1"/>
        <v>7</v>
      </c>
      <c r="P36" s="111">
        <v>58</v>
      </c>
    </row>
    <row r="37" spans="1:16" ht="51.75" thickBot="1">
      <c r="A37" s="107" t="s">
        <v>91</v>
      </c>
      <c r="B37" s="116" t="s">
        <v>100</v>
      </c>
      <c r="C37" s="138">
        <v>1</v>
      </c>
      <c r="D37" s="109">
        <v>1</v>
      </c>
      <c r="E37" s="109">
        <v>1</v>
      </c>
      <c r="F37" s="109">
        <v>1</v>
      </c>
      <c r="G37" s="109">
        <v>1</v>
      </c>
      <c r="H37" s="109">
        <v>1</v>
      </c>
      <c r="I37" s="109">
        <v>1</v>
      </c>
      <c r="J37" s="109">
        <v>1</v>
      </c>
      <c r="K37" s="109">
        <v>1</v>
      </c>
      <c r="L37" s="109">
        <v>1</v>
      </c>
      <c r="M37" s="109">
        <v>1</v>
      </c>
      <c r="N37" s="115">
        <v>1</v>
      </c>
      <c r="O37" s="52">
        <f t="shared" si="1"/>
        <v>12</v>
      </c>
      <c r="P37" s="111">
        <v>100</v>
      </c>
    </row>
    <row r="38" spans="1:16" ht="64.5" thickBot="1">
      <c r="A38" s="107" t="s">
        <v>92</v>
      </c>
      <c r="B38" s="116" t="s">
        <v>100</v>
      </c>
      <c r="C38" s="138">
        <v>1</v>
      </c>
      <c r="D38" s="109">
        <v>1</v>
      </c>
      <c r="E38" s="109">
        <v>1</v>
      </c>
      <c r="F38" s="109">
        <v>1</v>
      </c>
      <c r="G38" s="109">
        <v>1</v>
      </c>
      <c r="H38" s="109">
        <v>1</v>
      </c>
      <c r="I38" s="109">
        <v>1</v>
      </c>
      <c r="J38" s="109">
        <v>1</v>
      </c>
      <c r="K38" s="109">
        <v>1</v>
      </c>
      <c r="L38" s="109">
        <v>0</v>
      </c>
      <c r="M38" s="109">
        <v>1</v>
      </c>
      <c r="N38" s="115">
        <v>1</v>
      </c>
      <c r="O38" s="52">
        <f t="shared" si="1"/>
        <v>11</v>
      </c>
      <c r="P38" s="111">
        <v>92</v>
      </c>
    </row>
    <row r="39" spans="1:16" ht="51.75" thickBot="1">
      <c r="A39" s="107" t="s">
        <v>93</v>
      </c>
      <c r="B39" s="116" t="s">
        <v>100</v>
      </c>
      <c r="C39" s="138">
        <v>1</v>
      </c>
      <c r="D39" s="109">
        <v>0</v>
      </c>
      <c r="E39" s="109">
        <v>1</v>
      </c>
      <c r="F39" s="109">
        <v>1</v>
      </c>
      <c r="G39" s="109">
        <v>0</v>
      </c>
      <c r="H39" s="109">
        <v>0</v>
      </c>
      <c r="I39" s="109">
        <v>0</v>
      </c>
      <c r="J39" s="109">
        <v>1</v>
      </c>
      <c r="K39" s="109">
        <v>1</v>
      </c>
      <c r="L39" s="109">
        <v>1</v>
      </c>
      <c r="M39" s="109">
        <v>0</v>
      </c>
      <c r="N39" s="115">
        <v>0</v>
      </c>
      <c r="O39" s="52">
        <f t="shared" si="1"/>
        <v>6</v>
      </c>
      <c r="P39" s="111">
        <v>50</v>
      </c>
    </row>
    <row r="40" spans="1:16" ht="51.75" thickBot="1">
      <c r="A40" s="107" t="s">
        <v>27</v>
      </c>
      <c r="B40" s="116" t="s">
        <v>100</v>
      </c>
      <c r="C40" s="138">
        <v>1</v>
      </c>
      <c r="D40" s="109">
        <v>1</v>
      </c>
      <c r="E40" s="109">
        <v>1</v>
      </c>
      <c r="F40" s="109">
        <v>1</v>
      </c>
      <c r="G40" s="109">
        <v>1</v>
      </c>
      <c r="H40" s="109">
        <v>1</v>
      </c>
      <c r="I40" s="109">
        <v>1</v>
      </c>
      <c r="J40" s="109">
        <v>1</v>
      </c>
      <c r="K40" s="109">
        <v>1</v>
      </c>
      <c r="L40" s="109">
        <v>1</v>
      </c>
      <c r="M40" s="109">
        <v>1</v>
      </c>
      <c r="N40" s="115">
        <v>1</v>
      </c>
      <c r="O40" s="52">
        <f t="shared" si="1"/>
        <v>12</v>
      </c>
      <c r="P40" s="111">
        <v>100</v>
      </c>
    </row>
    <row r="41" spans="1:16" ht="51.75" thickBot="1">
      <c r="A41" s="107" t="s">
        <v>28</v>
      </c>
      <c r="B41" s="116" t="s">
        <v>100</v>
      </c>
      <c r="C41" s="138">
        <v>1</v>
      </c>
      <c r="D41" s="109">
        <v>0</v>
      </c>
      <c r="E41" s="109">
        <v>1</v>
      </c>
      <c r="F41" s="109">
        <v>1</v>
      </c>
      <c r="G41" s="109">
        <v>0</v>
      </c>
      <c r="H41" s="109">
        <v>1</v>
      </c>
      <c r="I41" s="109">
        <v>1</v>
      </c>
      <c r="J41" s="109">
        <v>1</v>
      </c>
      <c r="K41" s="109">
        <v>1</v>
      </c>
      <c r="L41" s="109">
        <v>0</v>
      </c>
      <c r="M41" s="109">
        <v>1</v>
      </c>
      <c r="N41" s="115">
        <v>1</v>
      </c>
      <c r="O41" s="52">
        <f t="shared" si="1"/>
        <v>9</v>
      </c>
      <c r="P41" s="111">
        <v>75</v>
      </c>
    </row>
    <row r="42" spans="1:16" ht="51.75" thickBot="1">
      <c r="A42" s="107" t="s">
        <v>84</v>
      </c>
      <c r="B42" s="116" t="s">
        <v>103</v>
      </c>
      <c r="C42" s="139">
        <v>1</v>
      </c>
      <c r="D42" s="108">
        <v>1</v>
      </c>
      <c r="E42" s="108">
        <v>1</v>
      </c>
      <c r="F42" s="109">
        <v>1</v>
      </c>
      <c r="G42" s="109">
        <v>1</v>
      </c>
      <c r="H42" s="108">
        <v>1</v>
      </c>
      <c r="I42" s="108">
        <v>1</v>
      </c>
      <c r="J42" s="109">
        <v>1</v>
      </c>
      <c r="K42" s="109">
        <v>0</v>
      </c>
      <c r="L42" s="109">
        <v>1</v>
      </c>
      <c r="M42" s="109">
        <v>1</v>
      </c>
      <c r="N42" s="115">
        <v>1</v>
      </c>
      <c r="O42" s="52">
        <f t="shared" si="1"/>
        <v>11</v>
      </c>
      <c r="P42" s="111">
        <v>91</v>
      </c>
    </row>
    <row r="43" spans="1:16" ht="51.75" thickBot="1">
      <c r="A43" s="107" t="s">
        <v>85</v>
      </c>
      <c r="B43" s="116" t="s">
        <v>103</v>
      </c>
      <c r="C43" s="138">
        <v>1</v>
      </c>
      <c r="D43" s="109">
        <v>0</v>
      </c>
      <c r="E43" s="109">
        <v>1</v>
      </c>
      <c r="F43" s="109">
        <v>0</v>
      </c>
      <c r="G43" s="109">
        <v>0</v>
      </c>
      <c r="H43" s="109">
        <v>0</v>
      </c>
      <c r="I43" s="109">
        <v>0</v>
      </c>
      <c r="J43" s="109">
        <v>1</v>
      </c>
      <c r="K43" s="109">
        <v>1</v>
      </c>
      <c r="L43" s="109">
        <v>0</v>
      </c>
      <c r="M43" s="109">
        <v>1</v>
      </c>
      <c r="N43" s="115">
        <v>1</v>
      </c>
      <c r="O43" s="52">
        <f t="shared" si="1"/>
        <v>6</v>
      </c>
      <c r="P43" s="111">
        <v>45</v>
      </c>
    </row>
    <row r="44" spans="1:16" ht="64.5" thickBot="1">
      <c r="A44" s="107" t="s">
        <v>86</v>
      </c>
      <c r="B44" s="116" t="s">
        <v>103</v>
      </c>
      <c r="C44" s="138">
        <v>1</v>
      </c>
      <c r="D44" s="109">
        <v>0</v>
      </c>
      <c r="E44" s="109">
        <v>1</v>
      </c>
      <c r="F44" s="109">
        <v>0</v>
      </c>
      <c r="G44" s="109">
        <v>0</v>
      </c>
      <c r="H44" s="109">
        <v>0</v>
      </c>
      <c r="I44" s="109">
        <v>1</v>
      </c>
      <c r="J44" s="109">
        <v>1</v>
      </c>
      <c r="K44" s="109">
        <v>1</v>
      </c>
      <c r="L44" s="109">
        <v>1</v>
      </c>
      <c r="M44" s="109">
        <v>0</v>
      </c>
      <c r="N44" s="115">
        <v>1</v>
      </c>
      <c r="O44" s="52">
        <f t="shared" si="1"/>
        <v>7</v>
      </c>
      <c r="P44" s="111">
        <v>55</v>
      </c>
    </row>
    <row r="45" spans="1:16" ht="51.75" thickBot="1">
      <c r="A45" s="107" t="s">
        <v>78</v>
      </c>
      <c r="B45" s="116" t="s">
        <v>103</v>
      </c>
      <c r="C45" s="138">
        <v>1</v>
      </c>
      <c r="D45" s="109">
        <v>1</v>
      </c>
      <c r="E45" s="109">
        <v>0</v>
      </c>
      <c r="F45" s="109">
        <v>1</v>
      </c>
      <c r="G45" s="109">
        <v>0</v>
      </c>
      <c r="H45" s="109">
        <v>1</v>
      </c>
      <c r="I45" s="109">
        <v>0</v>
      </c>
      <c r="J45" s="109">
        <v>1</v>
      </c>
      <c r="K45" s="109">
        <v>1</v>
      </c>
      <c r="L45" s="109">
        <v>1</v>
      </c>
      <c r="M45" s="109">
        <v>1</v>
      </c>
      <c r="N45" s="115">
        <v>0</v>
      </c>
      <c r="O45" s="52">
        <f t="shared" si="1"/>
        <v>8</v>
      </c>
      <c r="P45" s="108">
        <v>67</v>
      </c>
    </row>
    <row r="46" spans="1:16" ht="64.5" thickBot="1">
      <c r="A46" s="107" t="s">
        <v>79</v>
      </c>
      <c r="B46" s="116" t="s">
        <v>103</v>
      </c>
      <c r="C46" s="138">
        <v>1</v>
      </c>
      <c r="D46" s="109">
        <v>1</v>
      </c>
      <c r="E46" s="109">
        <v>1</v>
      </c>
      <c r="F46" s="109">
        <v>1</v>
      </c>
      <c r="G46" s="109">
        <v>1</v>
      </c>
      <c r="H46" s="109">
        <v>1</v>
      </c>
      <c r="I46" s="109">
        <v>1</v>
      </c>
      <c r="J46" s="109">
        <v>1</v>
      </c>
      <c r="K46" s="109">
        <v>1</v>
      </c>
      <c r="L46" s="109">
        <v>1</v>
      </c>
      <c r="M46" s="109">
        <v>1</v>
      </c>
      <c r="N46" s="115">
        <v>1</v>
      </c>
      <c r="O46" s="52">
        <f t="shared" si="1"/>
        <v>12</v>
      </c>
      <c r="P46" s="108">
        <v>100</v>
      </c>
    </row>
    <row r="47" spans="1:16" ht="39" thickBot="1">
      <c r="A47" s="107" t="s">
        <v>44</v>
      </c>
      <c r="B47" s="116" t="s">
        <v>103</v>
      </c>
      <c r="C47" s="139">
        <v>1</v>
      </c>
      <c r="D47" s="108">
        <v>1</v>
      </c>
      <c r="E47" s="109">
        <v>0</v>
      </c>
      <c r="F47" s="109">
        <v>1</v>
      </c>
      <c r="G47" s="109">
        <v>0</v>
      </c>
      <c r="H47" s="109">
        <v>1</v>
      </c>
      <c r="I47" s="109">
        <v>0</v>
      </c>
      <c r="J47" s="109">
        <v>0</v>
      </c>
      <c r="K47" s="109">
        <v>0</v>
      </c>
      <c r="L47" s="109">
        <v>0</v>
      </c>
      <c r="M47" s="109">
        <v>1</v>
      </c>
      <c r="N47" s="115">
        <v>1</v>
      </c>
      <c r="O47" s="52">
        <f t="shared" si="1"/>
        <v>6</v>
      </c>
      <c r="P47" s="108">
        <v>50</v>
      </c>
    </row>
    <row r="48" spans="1:16" ht="25.5">
      <c r="A48" s="112" t="s">
        <v>114</v>
      </c>
      <c r="B48" s="167" t="s">
        <v>103</v>
      </c>
      <c r="C48" s="169">
        <v>1</v>
      </c>
      <c r="D48" s="161">
        <v>1</v>
      </c>
      <c r="E48" s="157">
        <v>1</v>
      </c>
      <c r="F48" s="157">
        <v>1</v>
      </c>
      <c r="G48" s="157">
        <v>0</v>
      </c>
      <c r="H48" s="157">
        <v>1</v>
      </c>
      <c r="I48" s="157">
        <v>1</v>
      </c>
      <c r="J48" s="157">
        <v>1</v>
      </c>
      <c r="K48" s="157">
        <v>1</v>
      </c>
      <c r="L48" s="157">
        <v>1</v>
      </c>
      <c r="M48" s="157">
        <v>1</v>
      </c>
      <c r="N48" s="159">
        <v>0</v>
      </c>
      <c r="O48" s="165">
        <f t="shared" si="1"/>
        <v>10</v>
      </c>
      <c r="P48" s="161">
        <v>83</v>
      </c>
    </row>
    <row r="49" spans="1:16" ht="26.25" thickBot="1">
      <c r="A49" s="107" t="s">
        <v>115</v>
      </c>
      <c r="B49" s="168"/>
      <c r="C49" s="169"/>
      <c r="D49" s="162"/>
      <c r="E49" s="158"/>
      <c r="F49" s="158"/>
      <c r="G49" s="158"/>
      <c r="H49" s="158"/>
      <c r="I49" s="158"/>
      <c r="J49" s="158"/>
      <c r="K49" s="158"/>
      <c r="L49" s="158"/>
      <c r="M49" s="158"/>
      <c r="N49" s="160"/>
      <c r="O49" s="166"/>
      <c r="P49" s="162"/>
    </row>
    <row r="50" spans="1:16" ht="39" thickBot="1">
      <c r="A50" s="107" t="s">
        <v>82</v>
      </c>
      <c r="B50" s="116" t="s">
        <v>103</v>
      </c>
      <c r="C50" s="69">
        <v>1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8">
        <v>1</v>
      </c>
      <c r="J50" s="109">
        <v>1</v>
      </c>
      <c r="K50" s="109">
        <v>1</v>
      </c>
      <c r="L50" s="109">
        <v>0</v>
      </c>
      <c r="M50" s="109">
        <v>0</v>
      </c>
      <c r="N50" s="115">
        <v>0</v>
      </c>
      <c r="O50" s="52">
        <f>SUM(C50:N50)</f>
        <v>4</v>
      </c>
      <c r="P50" s="108">
        <v>33</v>
      </c>
    </row>
    <row r="51" spans="1:16" ht="64.5" thickBot="1">
      <c r="A51" s="107" t="s">
        <v>80</v>
      </c>
      <c r="B51" s="116" t="s">
        <v>103</v>
      </c>
      <c r="C51" s="69">
        <v>1</v>
      </c>
      <c r="D51" s="109">
        <v>0</v>
      </c>
      <c r="E51" s="109">
        <v>0</v>
      </c>
      <c r="F51" s="109">
        <v>0</v>
      </c>
      <c r="G51" s="109">
        <v>1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1</v>
      </c>
      <c r="N51" s="115">
        <v>0</v>
      </c>
      <c r="O51" s="52">
        <f>SUM(C51:N51)</f>
        <v>3</v>
      </c>
      <c r="P51" s="108">
        <v>25</v>
      </c>
    </row>
    <row r="52" spans="1:16" ht="39" thickBot="1">
      <c r="A52" s="107" t="s">
        <v>116</v>
      </c>
      <c r="B52" s="116" t="s">
        <v>103</v>
      </c>
      <c r="C52" s="69">
        <v>1</v>
      </c>
      <c r="D52" s="108">
        <v>0</v>
      </c>
      <c r="E52" s="108">
        <v>0</v>
      </c>
      <c r="F52" s="108">
        <v>1</v>
      </c>
      <c r="G52" s="108">
        <v>1</v>
      </c>
      <c r="H52" s="108">
        <v>1</v>
      </c>
      <c r="I52" s="108">
        <v>1</v>
      </c>
      <c r="J52" s="108">
        <v>1</v>
      </c>
      <c r="K52" s="108">
        <v>1</v>
      </c>
      <c r="L52" s="108">
        <v>1</v>
      </c>
      <c r="M52" s="108">
        <v>1</v>
      </c>
      <c r="N52" s="116">
        <v>1</v>
      </c>
      <c r="O52" s="52">
        <f>SUM(C52:N52)</f>
        <v>10</v>
      </c>
      <c r="P52" s="108">
        <v>83</v>
      </c>
    </row>
    <row r="53" spans="1:16" ht="64.5" thickBot="1">
      <c r="A53" s="107" t="s">
        <v>81</v>
      </c>
      <c r="B53" s="116" t="s">
        <v>103</v>
      </c>
      <c r="C53" s="69">
        <v>1</v>
      </c>
      <c r="D53" s="108" t="s">
        <v>117</v>
      </c>
      <c r="E53" s="108">
        <v>0</v>
      </c>
      <c r="F53" s="108">
        <v>0</v>
      </c>
      <c r="G53" s="108">
        <v>1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1</v>
      </c>
      <c r="N53" s="116">
        <v>1</v>
      </c>
      <c r="O53" s="52">
        <v>5</v>
      </c>
      <c r="P53" s="111">
        <v>42</v>
      </c>
    </row>
    <row r="54" spans="1:16" ht="15.75" thickBot="1">
      <c r="A54" s="163" t="s">
        <v>118</v>
      </c>
      <c r="B54" s="164"/>
      <c r="C54" s="69">
        <v>20</v>
      </c>
      <c r="D54" s="114">
        <f t="shared" ref="D54:N54" si="2">SUM(D33:D53)</f>
        <v>12</v>
      </c>
      <c r="E54" s="114">
        <f t="shared" si="2"/>
        <v>13</v>
      </c>
      <c r="F54" s="114">
        <f t="shared" si="2"/>
        <v>14</v>
      </c>
      <c r="G54" s="114">
        <f t="shared" si="2"/>
        <v>9</v>
      </c>
      <c r="H54" s="114">
        <f t="shared" si="2"/>
        <v>12</v>
      </c>
      <c r="I54" s="114">
        <f t="shared" si="2"/>
        <v>12</v>
      </c>
      <c r="J54" s="114">
        <f t="shared" si="2"/>
        <v>16</v>
      </c>
      <c r="K54" s="114">
        <f t="shared" si="2"/>
        <v>16</v>
      </c>
      <c r="L54" s="114">
        <f t="shared" si="2"/>
        <v>12</v>
      </c>
      <c r="M54" s="114">
        <f t="shared" si="2"/>
        <v>16</v>
      </c>
      <c r="N54" s="117">
        <f t="shared" si="2"/>
        <v>15</v>
      </c>
      <c r="O54" s="52"/>
      <c r="P54" s="113" t="s">
        <v>119</v>
      </c>
    </row>
  </sheetData>
  <mergeCells count="16">
    <mergeCell ref="G48:G49"/>
    <mergeCell ref="N48:N49"/>
    <mergeCell ref="P48:P49"/>
    <mergeCell ref="A54:B54"/>
    <mergeCell ref="O48:O49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Мониторинг ШНОР</vt:lpstr>
      <vt:lpstr>Качество подготовки 2021-2022</vt:lpstr>
      <vt:lpstr>Анализ ОКПО </vt:lpstr>
      <vt:lpstr>Анализ ШНОР</vt:lpstr>
      <vt:lpstr>Оценка ШНОР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ШтабППЭ</dc:creator>
  <cp:lastModifiedBy>Учитель</cp:lastModifiedBy>
  <dcterms:created xsi:type="dcterms:W3CDTF">2021-06-07T07:23:22Z</dcterms:created>
  <dcterms:modified xsi:type="dcterms:W3CDTF">2023-01-20T04:07:54Z</dcterms:modified>
</cp:coreProperties>
</file>